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codeName="ThisWorkbook"/>
  <mc:AlternateContent xmlns:mc="http://schemas.openxmlformats.org/markup-compatibility/2006">
    <mc:Choice Requires="x15">
      <x15ac:absPath xmlns:x15ac="http://schemas.microsoft.com/office/spreadsheetml/2010/11/ac" url="\\NASF90F4D\ryulife\◆学生寮関係\03-1  学生寮関連\01-5 2023.10 学生寮募集\004   募集 (一般枠)\02 HP\"/>
    </mc:Choice>
  </mc:AlternateContent>
  <xr:revisionPtr revIDLastSave="0" documentId="13_ncr:1_{4B0F0883-CA26-4666-94DE-05BA1FF7FC7E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入力シート Input Sheet" sheetId="1" r:id="rId1"/>
    <sheet name="申請書 自動入力 Form Automatic input" sheetId="2" r:id="rId2"/>
    <sheet name="選択リスト List" sheetId="5" r:id="rId3"/>
    <sheet name="許可書シート" sheetId="3" state="hidden" r:id="rId4"/>
  </sheets>
  <definedNames>
    <definedName name="_xlnm.Print_Area" localSheetId="3">許可書シート!$A$1:$I$31</definedName>
    <definedName name="_xlnm.Print_Area" localSheetId="1">'申請書 自動入力 Form Automatic input'!$A$1:$I$66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2" l="1"/>
  <c r="B50" i="2"/>
  <c r="B49" i="2"/>
  <c r="B48" i="2"/>
  <c r="B47" i="2"/>
  <c r="I66" i="2"/>
  <c r="G66" i="2"/>
  <c r="F65" i="2"/>
  <c r="I64" i="2"/>
  <c r="F57" i="2"/>
  <c r="B55" i="2"/>
  <c r="B54" i="2"/>
  <c r="F36" i="2"/>
  <c r="G34" i="2"/>
  <c r="G33" i="2"/>
  <c r="G32" i="2"/>
  <c r="B29" i="2"/>
  <c r="B27" i="2"/>
  <c r="B25" i="2"/>
  <c r="I23" i="2"/>
  <c r="B23" i="2"/>
  <c r="G18" i="2"/>
  <c r="G16" i="2"/>
  <c r="G14" i="2"/>
  <c r="G12" i="2"/>
  <c r="G10" i="2"/>
  <c r="G8" i="2"/>
  <c r="I4" i="2"/>
  <c r="E13" i="2" l="1"/>
  <c r="D18" i="3" l="1"/>
  <c r="C16" i="3" l="1"/>
  <c r="D19" i="3" l="1"/>
  <c r="C19" i="3"/>
  <c r="C15" i="3"/>
  <c r="G17" i="3"/>
  <c r="C17" i="3"/>
  <c r="B5" i="3"/>
  <c r="B4" i="3"/>
  <c r="H17" i="3"/>
  <c r="E17" i="3" l="1"/>
  <c r="G2" i="3"/>
</calcChain>
</file>

<file path=xl/sharedStrings.xml><?xml version="1.0" encoding="utf-8"?>
<sst xmlns="http://schemas.openxmlformats.org/spreadsheetml/2006/main" count="307" uniqueCount="266">
  <si>
    <t>殿</t>
    <rPh sb="0" eb="1">
      <t>ドノ</t>
    </rPh>
    <phoneticPr fontId="1"/>
  </si>
  <si>
    <t>～</t>
    <phoneticPr fontId="1"/>
  </si>
  <si>
    <t>学内</t>
    <rPh sb="0" eb="2">
      <t>ガクナイ</t>
    </rPh>
    <phoneticPr fontId="1"/>
  </si>
  <si>
    <t>学外</t>
    <rPh sb="0" eb="2">
      <t>ガクガイ</t>
    </rPh>
    <phoneticPr fontId="1"/>
  </si>
  <si>
    <t>許可整理番号</t>
    <rPh sb="0" eb="2">
      <t>キョカ</t>
    </rPh>
    <rPh sb="2" eb="4">
      <t>セイリ</t>
    </rPh>
    <rPh sb="4" eb="6">
      <t>バンゴウ</t>
    </rPh>
    <phoneticPr fontId="1"/>
  </si>
  <si>
    <t>眺望館</t>
    <rPh sb="0" eb="2">
      <t>チョウボウ</t>
    </rPh>
    <rPh sb="2" eb="3">
      <t>カン</t>
    </rPh>
    <phoneticPr fontId="1"/>
  </si>
  <si>
    <t>使用料金</t>
    <rPh sb="0" eb="2">
      <t>シヨウ</t>
    </rPh>
    <rPh sb="2" eb="4">
      <t>リョウキン</t>
    </rPh>
    <phoneticPr fontId="1"/>
  </si>
  <si>
    <t>注意事項</t>
    <rPh sb="0" eb="2">
      <t>チュウイ</t>
    </rPh>
    <rPh sb="2" eb="4">
      <t>ジコウ</t>
    </rPh>
    <phoneticPr fontId="1"/>
  </si>
  <si>
    <t>～</t>
    <phoneticPr fontId="1"/>
  </si>
  <si>
    <t>記</t>
    <rPh sb="0" eb="1">
      <t>キ</t>
    </rPh>
    <phoneticPr fontId="1"/>
  </si>
  <si>
    <t>　下記のとおり眺望館を使用することを許可しましたので、通知します。</t>
    <phoneticPr fontId="1"/>
  </si>
  <si>
    <t>号</t>
    <rPh sb="0" eb="1">
      <t>ゴウ</t>
    </rPh>
    <phoneticPr fontId="1"/>
  </si>
  <si>
    <r>
      <rPr>
        <b/>
        <sz val="11"/>
        <color theme="1"/>
        <rFont val="ＭＳ 明朝"/>
        <family val="1"/>
        <charset val="128"/>
      </rPr>
      <t>【鍵の返却について】</t>
    </r>
    <r>
      <rPr>
        <sz val="11"/>
        <color theme="1"/>
        <rFont val="ＭＳ 明朝"/>
        <family val="1"/>
        <charset val="128"/>
      </rPr>
      <t xml:space="preserve">
使用終了後、眺望館夜間出入口に設置している『鍵返却BOX』に入れてください。
</t>
    </r>
    <phoneticPr fontId="1"/>
  </si>
  <si>
    <r>
      <rPr>
        <b/>
        <sz val="11"/>
        <color theme="1"/>
        <rFont val="ＭＳ 明朝"/>
        <family val="1"/>
        <charset val="128"/>
      </rPr>
      <t>【使用時間】</t>
    </r>
    <r>
      <rPr>
        <sz val="11"/>
        <color theme="1"/>
        <rFont val="ＭＳ 明朝"/>
        <family val="1"/>
        <charset val="128"/>
      </rPr>
      <t xml:space="preserve">
午後２時から翌日午前１０時です。
（平日の午前１１時から午後２時は清掃タイムとなっております。）
</t>
    </r>
    <phoneticPr fontId="1"/>
  </si>
  <si>
    <r>
      <rPr>
        <b/>
        <sz val="11"/>
        <color theme="1"/>
        <rFont val="ＭＳ 明朝"/>
        <family val="1"/>
        <charset val="128"/>
      </rPr>
      <t>【留意事項】</t>
    </r>
    <r>
      <rPr>
        <sz val="11"/>
        <color theme="1"/>
        <rFont val="ＭＳ 明朝"/>
        <family val="1"/>
        <charset val="128"/>
      </rPr>
      <t xml:space="preserve">
休館日に（又は休館日を含めて）連続して宿泊される場合，休館日の清掃，ベッドメイクはできませんので御承知おきください。ただし，宿泊日数分のタオル等は用意いたします。なお，宿泊料金について当方は釣銭の用意がありません。宿泊料金は，お釣りのないようご準備ください。</t>
    </r>
    <phoneticPr fontId="1"/>
  </si>
  <si>
    <r>
      <rPr>
        <b/>
        <sz val="11"/>
        <color theme="1"/>
        <rFont val="ＭＳ 明朝"/>
        <family val="1"/>
        <charset val="128"/>
      </rPr>
      <t>【連絡先】</t>
    </r>
    <r>
      <rPr>
        <sz val="11"/>
        <color theme="1"/>
        <rFont val="ＭＳ 明朝"/>
        <family val="1"/>
        <charset val="128"/>
      </rPr>
      <t xml:space="preserve">
事務・キャンパス支援センター財務管理グループ
（本部（事務局）棟２階（保健管理センターの正面））
内線: 5298,5420
mail：fn-hall@office.kobe-u.ac.jp
</t>
    </r>
    <phoneticPr fontId="1"/>
  </si>
  <si>
    <t>利用者</t>
    <rPh sb="0" eb="1">
      <t>リ</t>
    </rPh>
    <rPh sb="1" eb="2">
      <t>ヨウ</t>
    </rPh>
    <rPh sb="2" eb="3">
      <t>モノ</t>
    </rPh>
    <phoneticPr fontId="1"/>
  </si>
  <si>
    <r>
      <rPr>
        <b/>
        <sz val="11"/>
        <color theme="1"/>
        <rFont val="ＭＳ 明朝"/>
        <family val="1"/>
        <charset val="128"/>
      </rPr>
      <t>【使用料金の支払い及び鍵の受け渡し】</t>
    </r>
    <r>
      <rPr>
        <sz val="11"/>
        <color theme="1"/>
        <rFont val="ＭＳ 明朝"/>
        <family val="1"/>
        <charset val="128"/>
      </rPr>
      <t xml:space="preserve">
申込者がこの許可書をプリントアウト（持参）し、</t>
    </r>
    <r>
      <rPr>
        <sz val="11"/>
        <color rgb="FFFF0000"/>
        <rFont val="ＭＳ 明朝"/>
        <family val="1"/>
        <charset val="128"/>
      </rPr>
      <t>使用当日（休館日から使用する場合は、その直前の平日）の８時３０分～１２時、１３時～１７時の間</t>
    </r>
    <r>
      <rPr>
        <sz val="11"/>
        <color theme="1"/>
        <rFont val="ＭＳ 明朝"/>
        <family val="1"/>
        <charset val="128"/>
      </rPr>
      <t xml:space="preserve">に事務・キャンパス支援センター財務管理グループ（本部（事務局）棟の２階（正面玄関から入った所が２階。保健管理センターの正面）で料金を支払い、鍵をお受け取りください。
</t>
    </r>
    <phoneticPr fontId="1"/>
  </si>
  <si>
    <t>利用室名</t>
    <rPh sb="0" eb="2">
      <t>リヨウ</t>
    </rPh>
    <rPh sb="2" eb="3">
      <t>シツ</t>
    </rPh>
    <rPh sb="3" eb="4">
      <t>メイ</t>
    </rPh>
    <phoneticPr fontId="1"/>
  </si>
  <si>
    <t>宿泊期間</t>
    <rPh sb="0" eb="1">
      <t>ヤド</t>
    </rPh>
    <rPh sb="1" eb="2">
      <t>トマリ</t>
    </rPh>
    <rPh sb="2" eb="4">
      <t>キカン</t>
    </rPh>
    <phoneticPr fontId="1"/>
  </si>
  <si>
    <t>　  　猪　原　豊　之</t>
    <rPh sb="4" eb="5">
      <t>イノシシ</t>
    </rPh>
    <rPh sb="6" eb="7">
      <t>ハラ</t>
    </rPh>
    <rPh sb="8" eb="9">
      <t>トヨ</t>
    </rPh>
    <rPh sb="10" eb="11">
      <t>コレ</t>
    </rPh>
    <phoneticPr fontId="1"/>
  </si>
  <si>
    <t xml:space="preserve">  財務企画課長</t>
    <rPh sb="2" eb="4">
      <t>ザイム</t>
    </rPh>
    <rPh sb="4" eb="6">
      <t>キカク</t>
    </rPh>
    <rPh sb="6" eb="8">
      <t>カチョウ</t>
    </rPh>
    <phoneticPr fontId="1"/>
  </si>
  <si>
    <t>　　神戸大学長   殿</t>
    <rPh sb="2" eb="4">
      <t>コウベ</t>
    </rPh>
    <rPh sb="4" eb="6">
      <t>ダイガク</t>
    </rPh>
    <rPh sb="6" eb="7">
      <t>チョウ</t>
    </rPh>
    <rPh sb="10" eb="11">
      <t>トノ</t>
    </rPh>
    <phoneticPr fontId="1"/>
  </si>
  <si>
    <t>Student No.</t>
    <phoneticPr fontId="1"/>
  </si>
  <si>
    <t>選択してください/Please use the pull-down menu.</t>
  </si>
  <si>
    <t>文学部/Faculty of Letters</t>
  </si>
  <si>
    <t>人文学研究科/Graduate School of Humanities</t>
  </si>
  <si>
    <t>国際人間科学部/Faculty of Global Human Sciences</t>
  </si>
  <si>
    <t>国際文化学研究科/Graduate School of Intercultural Studies</t>
  </si>
  <si>
    <t>人間発達環境学研究科/Graduate School of Human Development and Environment</t>
  </si>
  <si>
    <t>法学部/Faculty of Law</t>
  </si>
  <si>
    <t>法学研究科/Graduate School of Law</t>
  </si>
  <si>
    <t>経済学部/Faculty of Economics</t>
  </si>
  <si>
    <t>経済学研究科/Graduate School of Economics</t>
  </si>
  <si>
    <t>経営学部/Faculty of Business Administration</t>
  </si>
  <si>
    <t>経営学研究科/Graduate School of Business Administration</t>
  </si>
  <si>
    <t>理学研究科/Graduate School of Science</t>
  </si>
  <si>
    <t>医学研究科/Graduate School of Medicine</t>
  </si>
  <si>
    <t>保健学研究科/Graduate School of Health Sciences</t>
  </si>
  <si>
    <t>工学部/Faculty of Engineering</t>
  </si>
  <si>
    <t>工学研究科/Graduate School of Engineering</t>
  </si>
  <si>
    <t>システム情報学研究科/Graduate School of System Informatics</t>
  </si>
  <si>
    <t>農学部/Faculty of Agriculture</t>
  </si>
  <si>
    <t>農学研究科/Graduate School of Agricultural Science</t>
  </si>
  <si>
    <t>海事科学部/Faculty of Maritime Sciences</t>
  </si>
  <si>
    <t>海事科学研究科/Graduate School of Maritime Science</t>
  </si>
  <si>
    <t>国際協力研究科/Graduate School of International Cooperation Studies</t>
  </si>
  <si>
    <t>科学技術イノベーション研究科/Graduate School of Science, Technology and Innovation</t>
  </si>
  <si>
    <t>Faculty/Graduate School</t>
    <phoneticPr fontId="1"/>
  </si>
  <si>
    <t>学部・大学院：</t>
    <rPh sb="0" eb="2">
      <t>ガクブ</t>
    </rPh>
    <rPh sb="3" eb="6">
      <t>ダイガクイン</t>
    </rPh>
    <phoneticPr fontId="1"/>
  </si>
  <si>
    <t>Status</t>
    <phoneticPr fontId="1"/>
  </si>
  <si>
    <t>身分：</t>
    <rPh sb="0" eb="2">
      <t>ミブン</t>
    </rPh>
    <phoneticPr fontId="1"/>
  </si>
  <si>
    <t>学籍番号：</t>
    <phoneticPr fontId="1"/>
  </si>
  <si>
    <t>特別聴講学生/special auditing student</t>
    <rPh sb="0" eb="2">
      <t>トクベツ</t>
    </rPh>
    <rPh sb="2" eb="4">
      <t>チョウコウ</t>
    </rPh>
    <rPh sb="4" eb="6">
      <t>ガクセイ</t>
    </rPh>
    <phoneticPr fontId="1"/>
  </si>
  <si>
    <t>特別研究学生/special research student</t>
    <rPh sb="0" eb="2">
      <t>トクベツ</t>
    </rPh>
    <rPh sb="2" eb="4">
      <t>ケンキュウ</t>
    </rPh>
    <rPh sb="4" eb="6">
      <t>ガクセイ</t>
    </rPh>
    <phoneticPr fontId="1"/>
  </si>
  <si>
    <t>研究生/research student</t>
    <rPh sb="0" eb="3">
      <t>ケンキュウセイ</t>
    </rPh>
    <phoneticPr fontId="1"/>
  </si>
  <si>
    <t>学部1年/first year student  (undergraduate)</t>
    <rPh sb="0" eb="2">
      <t>ガクブ</t>
    </rPh>
    <rPh sb="3" eb="4">
      <t>ネン</t>
    </rPh>
    <phoneticPr fontId="1"/>
  </si>
  <si>
    <t>学部2年/second year student  (undergraduate)</t>
    <rPh sb="0" eb="2">
      <t>ガクブ</t>
    </rPh>
    <rPh sb="3" eb="4">
      <t>ネン</t>
    </rPh>
    <phoneticPr fontId="1"/>
  </si>
  <si>
    <t>学部3年/third year student  (undergraduate)</t>
    <rPh sb="0" eb="2">
      <t>ガクブ</t>
    </rPh>
    <rPh sb="3" eb="4">
      <t>ネン</t>
    </rPh>
    <phoneticPr fontId="1"/>
  </si>
  <si>
    <t>学部5年/fifth year student  (undergraduate)</t>
    <rPh sb="0" eb="2">
      <t>ガクブ</t>
    </rPh>
    <rPh sb="3" eb="4">
      <t>ネン</t>
    </rPh>
    <phoneticPr fontId="1"/>
  </si>
  <si>
    <t>学部6年/sixth year student  (undergraduate)</t>
    <rPh sb="0" eb="2">
      <t>ガクブ</t>
    </rPh>
    <rPh sb="3" eb="4">
      <t>ネン</t>
    </rPh>
    <phoneticPr fontId="1"/>
  </si>
  <si>
    <t>修士1年/first year student (Master's Program)</t>
    <rPh sb="0" eb="2">
      <t>シュウシ</t>
    </rPh>
    <rPh sb="3" eb="4">
      <t>ネン</t>
    </rPh>
    <phoneticPr fontId="1"/>
  </si>
  <si>
    <t>修士2年/second year student (Master's Program)</t>
    <rPh sb="0" eb="2">
      <t>シュウシ</t>
    </rPh>
    <rPh sb="3" eb="4">
      <t>ネン</t>
    </rPh>
    <phoneticPr fontId="1"/>
  </si>
  <si>
    <t>博士1年/first year student (Doctoral Program)</t>
    <rPh sb="0" eb="2">
      <t>ハカセ</t>
    </rPh>
    <rPh sb="3" eb="4">
      <t>ネン</t>
    </rPh>
    <phoneticPr fontId="1"/>
  </si>
  <si>
    <t>博士2年/second year student (Doctoral Program)</t>
    <rPh sb="0" eb="2">
      <t>ハカセ</t>
    </rPh>
    <rPh sb="3" eb="4">
      <t>ネン</t>
    </rPh>
    <phoneticPr fontId="1"/>
  </si>
  <si>
    <t>博士3年/third year student (Doctoral Program)</t>
    <rPh sb="0" eb="2">
      <t>ハカセ</t>
    </rPh>
    <rPh sb="3" eb="4">
      <t>ネン</t>
    </rPh>
    <phoneticPr fontId="1"/>
  </si>
  <si>
    <t>選択してください/Please use the pull-down menu.</t>
    <phoneticPr fontId="1"/>
  </si>
  <si>
    <t>氏名：</t>
    <rPh sb="0" eb="2">
      <t>シメイ</t>
    </rPh>
    <phoneticPr fontId="1"/>
  </si>
  <si>
    <t>Name</t>
    <phoneticPr fontId="1"/>
  </si>
  <si>
    <t>　　To: The President of Kobe University</t>
    <phoneticPr fontId="1"/>
  </si>
  <si>
    <t>ｲﾝﾀｰﾅｼｮﾅﾙ･ﾚｼﾞﾃﾞﾝｽ/International Residence</t>
  </si>
  <si>
    <t>ｲﾝﾀｰﾅｼｮﾅﾙ･ﾚｼﾞﾃﾞﾝｽ/International Residence</t>
    <phoneticPr fontId="1"/>
  </si>
  <si>
    <t>国維寮/Kokui Residence</t>
    <phoneticPr fontId="1"/>
  </si>
  <si>
    <t>住吉国際/Sumiyoshi International Student House</t>
    <phoneticPr fontId="1"/>
  </si>
  <si>
    <t xml:space="preserve"> year    month    day</t>
    <phoneticPr fontId="1"/>
  </si>
  <si>
    <t>氏名
Name</t>
    <rPh sb="0" eb="2">
      <t>シメイ</t>
    </rPh>
    <phoneticPr fontId="1"/>
  </si>
  <si>
    <t>申請日：</t>
    <rPh sb="0" eb="2">
      <t>シンセイ</t>
    </rPh>
    <rPh sb="2" eb="3">
      <t>ビ</t>
    </rPh>
    <phoneticPr fontId="1"/>
  </si>
  <si>
    <t>Date</t>
    <phoneticPr fontId="1"/>
  </si>
  <si>
    <t xml:space="preserve">          year    month    day</t>
    <phoneticPr fontId="1"/>
  </si>
  <si>
    <t>様式第１号（準用）</t>
    <phoneticPr fontId="1"/>
  </si>
  <si>
    <t>Form 1 (with modifications)</t>
    <phoneticPr fontId="1"/>
  </si>
  <si>
    <r>
      <rPr>
        <sz val="14"/>
        <color theme="1"/>
        <rFont val="ＭＳ Ｐ明朝"/>
        <family val="1"/>
        <charset val="128"/>
      </rPr>
      <t xml:space="preserve">入　居　申　請　書   
</t>
    </r>
    <r>
      <rPr>
        <sz val="10"/>
        <color theme="1"/>
        <rFont val="ＭＳ Ｐ明朝"/>
        <family val="1"/>
        <charset val="128"/>
      </rPr>
      <t>APPLICATION FOR ADMISSION</t>
    </r>
    <phoneticPr fontId="1"/>
  </si>
  <si>
    <t xml:space="preserve">白鴎寮/Hakuo Dormitory </t>
    <phoneticPr fontId="1"/>
  </si>
  <si>
    <t>選択してください/Please use the pull-down menu.</t>
    <phoneticPr fontId="1"/>
  </si>
  <si>
    <t>区分</t>
    <rPh sb="0" eb="2">
      <t>クブン</t>
    </rPh>
    <phoneticPr fontId="1"/>
  </si>
  <si>
    <t>在学生/Current Student</t>
    <phoneticPr fontId="1"/>
  </si>
  <si>
    <t>区分：</t>
    <rPh sb="0" eb="2">
      <t>クブン</t>
    </rPh>
    <phoneticPr fontId="1"/>
  </si>
  <si>
    <t>　　　　　　1.国籍：</t>
    <rPh sb="8" eb="10">
      <t>コクセキ</t>
    </rPh>
    <phoneticPr fontId="1"/>
  </si>
  <si>
    <t>　　　　　　　Nationality</t>
    <phoneticPr fontId="1"/>
  </si>
  <si>
    <t>国籍
Nationality</t>
    <rPh sb="0" eb="2">
      <t>コクセキ</t>
    </rPh>
    <phoneticPr fontId="1"/>
  </si>
  <si>
    <t>中国</t>
    <rPh sb="0" eb="2">
      <t>チュウゴク</t>
    </rPh>
    <phoneticPr fontId="1"/>
  </si>
  <si>
    <t>（在留資格「留学」ビザの者に限る）</t>
    <phoneticPr fontId="1"/>
  </si>
  <si>
    <t xml:space="preserve">(Student visa holder only) </t>
    <phoneticPr fontId="1"/>
  </si>
  <si>
    <t>2.性別 ：</t>
    <rPh sb="2" eb="4">
      <t>セイベツ</t>
    </rPh>
    <phoneticPr fontId="1"/>
  </si>
  <si>
    <t>Sex</t>
    <phoneticPr fontId="1"/>
  </si>
  <si>
    <t>性別
Sex</t>
    <rPh sb="0" eb="2">
      <t>セイベツ</t>
    </rPh>
    <phoneticPr fontId="1"/>
  </si>
  <si>
    <t>男/male</t>
    <phoneticPr fontId="1"/>
  </si>
  <si>
    <t>女/female</t>
  </si>
  <si>
    <t>女/female</t>
    <phoneticPr fontId="1"/>
  </si>
  <si>
    <t>　　　　　　3.現住所：</t>
    <rPh sb="8" eb="11">
      <t>ゲンジュウショ</t>
    </rPh>
    <phoneticPr fontId="1"/>
  </si>
  <si>
    <t>　　　　　　4.メールアドレス：</t>
    <phoneticPr fontId="1"/>
  </si>
  <si>
    <t>　　　　　　　Email address:</t>
    <phoneticPr fontId="1"/>
  </si>
  <si>
    <t>　　　　　　　Present address</t>
    <phoneticPr fontId="1"/>
  </si>
  <si>
    <t>現住所
Present address</t>
    <rPh sb="0" eb="1">
      <t>ゲン</t>
    </rPh>
    <rPh sb="1" eb="3">
      <t>ジュウショ</t>
    </rPh>
    <phoneticPr fontId="1"/>
  </si>
  <si>
    <t>〇〇@yahoo.com</t>
    <phoneticPr fontId="1"/>
  </si>
  <si>
    <t>　　　　　　5.希望する部屋タイプ：</t>
    <rPh sb="8" eb="10">
      <t>キボウ</t>
    </rPh>
    <rPh sb="12" eb="14">
      <t>ヘヤ</t>
    </rPh>
    <phoneticPr fontId="1"/>
  </si>
  <si>
    <t>　　　　　　　Desired type of rooms</t>
    <phoneticPr fontId="1"/>
  </si>
  <si>
    <t>希望する部屋タイプ
Desired type of rooms</t>
    <phoneticPr fontId="1"/>
  </si>
  <si>
    <t>単身/single</t>
    <phoneticPr fontId="1"/>
  </si>
  <si>
    <t>夫婦/married couple</t>
  </si>
  <si>
    <t>夫婦/married couple</t>
    <phoneticPr fontId="1"/>
  </si>
  <si>
    <t>　　　　　　6.入居希望期間：</t>
    <rPh sb="8" eb="10">
      <t>ニュウキョ</t>
    </rPh>
    <rPh sb="10" eb="12">
      <t>キボウ</t>
    </rPh>
    <rPh sb="12" eb="14">
      <t>キカン</t>
    </rPh>
    <phoneticPr fontId="1"/>
  </si>
  <si>
    <t>　　　　　　　Desired term of residence</t>
    <phoneticPr fontId="1"/>
  </si>
  <si>
    <t xml:space="preserve"> year    month</t>
    <phoneticPr fontId="1"/>
  </si>
  <si>
    <t>メールアドレス
Email address</t>
    <phoneticPr fontId="1"/>
  </si>
  <si>
    <t>選択してください/Please use the pull-down menu.</t>
    <phoneticPr fontId="1"/>
  </si>
  <si>
    <t>住吉寮(男子のみ)/Sumiyoshi Residence(male only)</t>
    <rPh sb="4" eb="6">
      <t>ダンシ</t>
    </rPh>
    <phoneticPr fontId="1"/>
  </si>
  <si>
    <t>女子寮(女子のみ)/Joshi-Ryo(female only)</t>
    <rPh sb="4" eb="6">
      <t>ジョシ</t>
    </rPh>
    <phoneticPr fontId="1"/>
  </si>
  <si>
    <t>注記2/Note2 ）</t>
    <phoneticPr fontId="1"/>
  </si>
  <si>
    <t>注記1/Note1 ）</t>
    <phoneticPr fontId="1"/>
  </si>
  <si>
    <t>寮名（単身者用）</t>
    <phoneticPr fontId="1"/>
  </si>
  <si>
    <t>　　　　　　　　　　＊再応募者の入居期間は、前入居期間と合わせて最長で、単身室は1年、夫婦室3年まで</t>
    <phoneticPr fontId="1"/>
  </si>
  <si>
    <t>注記3/Note3 ）</t>
    <phoneticPr fontId="1"/>
  </si>
  <si>
    <t>寮名（夫婦、家族用）</t>
    <rPh sb="3" eb="5">
      <t>フウフ</t>
    </rPh>
    <rPh sb="6" eb="8">
      <t>カゾク</t>
    </rPh>
    <phoneticPr fontId="1"/>
  </si>
  <si>
    <t>国際交流会館/International House (Fukae)</t>
  </si>
  <si>
    <t>国際交流会館/International House (Fukae)</t>
    <phoneticPr fontId="1"/>
  </si>
  <si>
    <t>国際交流会館/International House (Fukae)</t>
    <phoneticPr fontId="1"/>
  </si>
  <si>
    <t>　　　　　　　【単身室希望者 For Single 】</t>
    <rPh sb="8" eb="10">
      <t>タンシン</t>
    </rPh>
    <rPh sb="10" eb="11">
      <t>シツ</t>
    </rPh>
    <rPh sb="11" eb="14">
      <t>キボウシャ</t>
    </rPh>
    <phoneticPr fontId="1"/>
  </si>
  <si>
    <t>②＝簡単な日常会話程度ならできる。can speak enough Japanese to have a normal everyday conversation</t>
  </si>
  <si>
    <t>注記4/Note4 ）</t>
    <phoneticPr fontId="1"/>
  </si>
  <si>
    <t>日本語能力
Japanese language proficiency</t>
    <phoneticPr fontId="1"/>
  </si>
  <si>
    <t>　　　　　　　Japanese language proficiency( Choose ① or ② or ③.)</t>
    <phoneticPr fontId="1"/>
  </si>
  <si>
    <t>　　　　　　7.希望宿舎名（入居を希望する宿舎を第１希望から順に選択してください。）：</t>
    <phoneticPr fontId="1"/>
  </si>
  <si>
    <t>　　　　　　8.日本語能力（ ① ・ ② ・ ③ から選択してください。）：</t>
    <phoneticPr fontId="1"/>
  </si>
  <si>
    <t>はいの場合/If yes →</t>
    <rPh sb="3" eb="5">
      <t>バアイ</t>
    </rPh>
    <phoneticPr fontId="1"/>
  </si>
  <si>
    <t>～</t>
    <phoneticPr fontId="1"/>
  </si>
  <si>
    <t>記入してください/Fill in.</t>
    <rPh sb="0" eb="2">
      <t>キニュウ</t>
    </rPh>
    <phoneticPr fontId="1"/>
  </si>
  <si>
    <t>選択してください/Please use the pull-down menu.</t>
    <rPh sb="0" eb="2">
      <t>センタク</t>
    </rPh>
    <phoneticPr fontId="1"/>
  </si>
  <si>
    <t>記入してください/Fill in.
year / month / day</t>
    <rPh sb="0" eb="2">
      <t>キニュウ</t>
    </rPh>
    <phoneticPr fontId="1"/>
  </si>
  <si>
    <t>選択してください/Please use the pull-down menu.</t>
    <phoneticPr fontId="1"/>
  </si>
  <si>
    <r>
      <t xml:space="preserve">(在学生のみ)
学籍番号
</t>
    </r>
    <r>
      <rPr>
        <sz val="9"/>
        <color theme="1"/>
        <rFont val="ＭＳ ゴシック"/>
        <family val="3"/>
        <charset val="128"/>
      </rPr>
      <t>(If Current Student)
Student No.</t>
    </r>
    <rPh sb="1" eb="4">
      <t>ザイガクセイ</t>
    </rPh>
    <rPh sb="8" eb="10">
      <t>ガクセキ</t>
    </rPh>
    <rPh sb="10" eb="12">
      <t>バンゴウ</t>
    </rPh>
    <phoneticPr fontId="1"/>
  </si>
  <si>
    <r>
      <t xml:space="preserve">申請日
</t>
    </r>
    <r>
      <rPr>
        <sz val="9"/>
        <color theme="1"/>
        <rFont val="ＭＳ ゴシック"/>
        <family val="3"/>
        <charset val="128"/>
      </rPr>
      <t>Date</t>
    </r>
    <rPh sb="0" eb="2">
      <t>シンセイ</t>
    </rPh>
    <rPh sb="2" eb="3">
      <t>ビ</t>
    </rPh>
    <phoneticPr fontId="1"/>
  </si>
  <si>
    <t>　　　　　　　　　　　　　配偶者の氏名 Your spouse’s name</t>
    <phoneticPr fontId="1"/>
  </si>
  <si>
    <t>　　　　　　　　　　　　　配偶者の現在の居住地　Your spouse’s current place of residence</t>
    <rPh sb="13" eb="16">
      <t>ハイグウシャ</t>
    </rPh>
    <phoneticPr fontId="1"/>
  </si>
  <si>
    <t>　　　　　　　　　　　　　配偶者が海外居住の場合、来日予定日</t>
    <rPh sb="13" eb="16">
      <t>ハイグウシャ</t>
    </rPh>
    <rPh sb="17" eb="19">
      <t>カイガイ</t>
    </rPh>
    <rPh sb="19" eb="21">
      <t>キョジュウ</t>
    </rPh>
    <rPh sb="22" eb="24">
      <t>バアイ</t>
    </rPh>
    <phoneticPr fontId="1"/>
  </si>
  <si>
    <r>
      <t xml:space="preserve">配偶者居住地
</t>
    </r>
    <r>
      <rPr>
        <sz val="9"/>
        <color theme="1"/>
        <rFont val="ＭＳ ゴシック"/>
        <family val="3"/>
        <charset val="128"/>
      </rPr>
      <t>Your spouse’s current place of residence</t>
    </r>
    <rPh sb="0" eb="3">
      <t>ハイグウシャ</t>
    </rPh>
    <rPh sb="3" eb="6">
      <t>キョジュウチ</t>
    </rPh>
    <phoneticPr fontId="1"/>
  </si>
  <si>
    <r>
      <t xml:space="preserve">日本語能力
</t>
    </r>
    <r>
      <rPr>
        <sz val="9"/>
        <color theme="1"/>
        <rFont val="ＭＳ ゴシック"/>
        <family val="3"/>
        <charset val="128"/>
      </rPr>
      <t>Japanese language proficiency</t>
    </r>
    <rPh sb="0" eb="3">
      <t>ニホンゴ</t>
    </rPh>
    <rPh sb="3" eb="5">
      <t>ノウリョク</t>
    </rPh>
    <phoneticPr fontId="1"/>
  </si>
  <si>
    <r>
      <t xml:space="preserve">寮名（単身者用）
</t>
    </r>
    <r>
      <rPr>
        <sz val="9"/>
        <color theme="1"/>
        <rFont val="ＭＳ ゴシック"/>
        <family val="3"/>
        <charset val="128"/>
      </rPr>
      <t>Dormitory's name（Single Room)</t>
    </r>
    <rPh sb="0" eb="1">
      <t>リョウ</t>
    </rPh>
    <rPh sb="1" eb="2">
      <t>メイ</t>
    </rPh>
    <rPh sb="3" eb="5">
      <t>タンシン</t>
    </rPh>
    <rPh sb="5" eb="6">
      <t>シャ</t>
    </rPh>
    <rPh sb="6" eb="7">
      <t>ヨウ</t>
    </rPh>
    <phoneticPr fontId="1"/>
  </si>
  <si>
    <r>
      <t xml:space="preserve">身分
</t>
    </r>
    <r>
      <rPr>
        <sz val="9"/>
        <color theme="1"/>
        <rFont val="ＭＳ ゴシック"/>
        <family val="3"/>
        <charset val="128"/>
      </rPr>
      <t>Status</t>
    </r>
    <rPh sb="0" eb="2">
      <t>ミブン</t>
    </rPh>
    <phoneticPr fontId="1"/>
  </si>
  <si>
    <r>
      <t xml:space="preserve">学部・大学院名
</t>
    </r>
    <r>
      <rPr>
        <sz val="9"/>
        <color theme="1"/>
        <rFont val="ＭＳ ゴシック"/>
        <family val="3"/>
        <charset val="128"/>
      </rPr>
      <t>Faculty/Graduate School</t>
    </r>
    <rPh sb="0" eb="2">
      <t>ガクブ</t>
    </rPh>
    <rPh sb="3" eb="6">
      <t>ダイガクイン</t>
    </rPh>
    <rPh sb="6" eb="7">
      <t>メイ</t>
    </rPh>
    <phoneticPr fontId="1"/>
  </si>
  <si>
    <r>
      <t xml:space="preserve">希望する部屋タイプ
</t>
    </r>
    <r>
      <rPr>
        <sz val="9"/>
        <color theme="1"/>
        <rFont val="ＭＳ ゴシック"/>
        <family val="3"/>
        <charset val="128"/>
      </rPr>
      <t>Desired type of rooms</t>
    </r>
    <phoneticPr fontId="1"/>
  </si>
  <si>
    <r>
      <t xml:space="preserve">性別
</t>
    </r>
    <r>
      <rPr>
        <sz val="9"/>
        <color theme="1"/>
        <rFont val="ＭＳ ゴシック"/>
        <family val="3"/>
        <charset val="128"/>
      </rPr>
      <t>Sex</t>
    </r>
    <rPh sb="0" eb="2">
      <t>セイベツ</t>
    </rPh>
    <phoneticPr fontId="1"/>
  </si>
  <si>
    <t>在学生/Current Student</t>
  </si>
  <si>
    <t>Hanako ROKKO</t>
    <phoneticPr fontId="1"/>
  </si>
  <si>
    <t>男/male</t>
  </si>
  <si>
    <t>〇〇@gmail.com</t>
    <phoneticPr fontId="1"/>
  </si>
  <si>
    <t>単身/single</t>
  </si>
  <si>
    <t>神戸市灘区六甲台町11</t>
    <rPh sb="0" eb="3">
      <t>コウベシ</t>
    </rPh>
    <rPh sb="3" eb="5">
      <t>ナダク</t>
    </rPh>
    <rPh sb="5" eb="8">
      <t>ロッコウダイ</t>
    </rPh>
    <rPh sb="8" eb="9">
      <t>チョウ</t>
    </rPh>
    <phoneticPr fontId="1"/>
  </si>
  <si>
    <t>住吉国際/Sumiyoshi International Student House</t>
  </si>
  <si>
    <t xml:space="preserve">白鴎寮/Hakuo Dormitory </t>
  </si>
  <si>
    <t>①＝ほとんど判らない。know very little Japanese</t>
  </si>
  <si>
    <t>神戸 太郎</t>
    <rPh sb="0" eb="2">
      <t>カンベ</t>
    </rPh>
    <rPh sb="3" eb="5">
      <t>タロウ</t>
    </rPh>
    <phoneticPr fontId="1"/>
  </si>
  <si>
    <t>配偶者の現在の居住地　
Your spouse’s current place of residence</t>
    <phoneticPr fontId="1"/>
  </si>
  <si>
    <t>鶴甲　町</t>
    <rPh sb="0" eb="1">
      <t>ツル</t>
    </rPh>
    <rPh sb="1" eb="2">
      <t>カブト</t>
    </rPh>
    <rPh sb="3" eb="4">
      <t>マチ</t>
    </rPh>
    <phoneticPr fontId="1"/>
  </si>
  <si>
    <t>はい/YES</t>
  </si>
  <si>
    <t>はい/YES</t>
    <phoneticPr fontId="1"/>
  </si>
  <si>
    <t>いいえ/NO</t>
  </si>
  <si>
    <t>いいえ/NO</t>
    <phoneticPr fontId="1"/>
  </si>
  <si>
    <t>日本/Japan</t>
    <rPh sb="0" eb="2">
      <t>ニホン</t>
    </rPh>
    <phoneticPr fontId="1"/>
  </si>
  <si>
    <t>日本以外/Other country</t>
    <rPh sb="0" eb="2">
      <t>ニホン</t>
    </rPh>
    <rPh sb="2" eb="4">
      <t>イガイ</t>
    </rPh>
    <phoneticPr fontId="1"/>
  </si>
  <si>
    <t xml:space="preserve">               (質問)あなた、または、あなたの配偶者は過去に神戸大学学生寮に入居しましたか？</t>
    <phoneticPr fontId="1"/>
  </si>
  <si>
    <t xml:space="preserve">                Q: Have you or your spouse ever lived in the Kobe University Dormitory?</t>
    <phoneticPr fontId="1"/>
  </si>
  <si>
    <t xml:space="preserve">はいの場合、寮名/If yes, Dormitory’s name: </t>
    <phoneticPr fontId="1"/>
  </si>
  <si>
    <t>入居期間/Period</t>
    <phoneticPr fontId="1"/>
  </si>
  <si>
    <t>classification</t>
    <phoneticPr fontId="1"/>
  </si>
  <si>
    <t xml:space="preserve">                        and family room.</t>
    <phoneticPr fontId="1"/>
  </si>
  <si>
    <t>フリガナ</t>
    <phoneticPr fontId="1"/>
  </si>
  <si>
    <t>コウベ　タロウ</t>
    <phoneticPr fontId="1"/>
  </si>
  <si>
    <t>ハナコ　ロッコウ</t>
    <phoneticPr fontId="1"/>
  </si>
  <si>
    <t>Furigana : Japanese syllabary characters</t>
    <phoneticPr fontId="1"/>
  </si>
  <si>
    <t>氏名(フリガナ)
Name
(Furigana : Japanese syllabary characters)</t>
  </si>
  <si>
    <t>1-1,〇〇, Bangkok, Thai</t>
  </si>
  <si>
    <t>Thailand</t>
  </si>
  <si>
    <r>
      <t xml:space="preserve">入居希望期間（終期）
</t>
    </r>
    <r>
      <rPr>
        <sz val="9"/>
        <color theme="1"/>
        <rFont val="ＭＳ ゴシック"/>
        <family val="3"/>
        <charset val="128"/>
      </rPr>
      <t xml:space="preserve">Desired term of residence (termination)
year / month / day 
注記1を参照ください。
Please refer to "NOTE 1". </t>
    </r>
  </si>
  <si>
    <t>第1希望
first choice</t>
  </si>
  <si>
    <t>第2希望
second choice</t>
  </si>
  <si>
    <t>第3希望
third choice</t>
  </si>
  <si>
    <t>第4希望
fourth choice</t>
  </si>
  <si>
    <t>第5希望
fifth choice</t>
  </si>
  <si>
    <t>配偶者の氏名 
Your spouse’s name</t>
  </si>
  <si>
    <r>
      <t xml:space="preserve">夫婦室または家族室希望者のみ記入してください。
</t>
    </r>
    <r>
      <rPr>
        <sz val="9"/>
        <color theme="1"/>
        <rFont val="ＭＳ ゴシック"/>
        <family val="3"/>
        <charset val="128"/>
      </rPr>
      <t>Fill in for Married Couples and for Family.</t>
    </r>
  </si>
  <si>
    <t>配偶者が海外居住の場合、来日予定日
If your spouse lives in another country, write the date they will arrive in Japan</t>
  </si>
  <si>
    <r>
      <t xml:space="preserve">日本語能力( ① ・ ② ・ ③ から選択してください。)
</t>
    </r>
    <r>
      <rPr>
        <sz val="9"/>
        <color theme="1"/>
        <rFont val="ＭＳ ゴシック"/>
        <family val="3"/>
        <charset val="128"/>
      </rPr>
      <t>Japanese language proficiency( Choose ① or ② or ③.)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 xml:space="preserve">注記4を参照ください。
Please refer to "NOTE 4". </t>
    </r>
  </si>
  <si>
    <r>
      <t xml:space="preserve">過去の学生寮入居状況（配偶者を含む）  
</t>
    </r>
    <r>
      <rPr>
        <sz val="9"/>
        <color theme="1"/>
        <rFont val="ＭＳ ゴシック"/>
        <family val="3"/>
        <charset val="128"/>
      </rPr>
      <t>History of residence in Kobe University’s dormitories (including your spouse)</t>
    </r>
  </si>
  <si>
    <t>(質問)あなた、または、あなたの配偶者は過去に神戸大学学生寮に入居しましたか？/Q: Have you or your spouse ever lived in a Kobe University Dormitory?</t>
  </si>
  <si>
    <t>過去の入居期間（始期）
term of residence in the past (commencement)</t>
  </si>
  <si>
    <t>過去の入居期間（終期）
term of residence in the past (termination)</t>
  </si>
  <si>
    <t>　　　　　　　　　　◆夫婦室または家族室希望者のみ記入してください。Fill in for Married Couple and for Family.</t>
  </si>
  <si>
    <t xml:space="preserve">                          If your spouse lives in another country, the date they will arrive in Japan　</t>
  </si>
  <si>
    <t xml:space="preserve">　　　　　　　　　　＊Re-application is acceptable as long as the total period of residence does not exceed 1 year for single room, or 3 years for married couple 
couple and family room. 
</t>
  </si>
  <si>
    <t>　　　　　　　Name of the desired dormitory (Choose the dormitory in order of your preference.)</t>
  </si>
  <si>
    <t xml:space="preserve">                 第1希望/first choice</t>
  </si>
  <si>
    <t xml:space="preserve">                 第2希望/second choice</t>
  </si>
  <si>
    <t xml:space="preserve">                 第3希望/third choice</t>
  </si>
  <si>
    <t xml:space="preserve">                 第4希望/fourth choice</t>
  </si>
  <si>
    <t xml:space="preserve">                 第5希望/fifth choice</t>
  </si>
  <si>
    <t>　　　　　　　【夫婦室、家族室希望者 For Married Couple and Family】</t>
  </si>
  <si>
    <t>　　　　　　9.過去の学生寮入居状況（配偶者を含む）  History of residence in Kobe University’s dormitories (including your spouse):</t>
  </si>
  <si>
    <r>
      <t xml:space="preserve">寮名（夫婦・家族用）
</t>
    </r>
    <r>
      <rPr>
        <sz val="9"/>
        <color theme="1"/>
        <rFont val="ＭＳ ゴシック"/>
        <family val="3"/>
        <charset val="128"/>
      </rPr>
      <t>Dormitory's name (For Married Couple and Family)</t>
    </r>
  </si>
  <si>
    <r>
      <t xml:space="preserve">過去の学生寮入居状況
</t>
    </r>
    <r>
      <rPr>
        <sz val="9"/>
        <color theme="1"/>
        <rFont val="ＭＳ ゴシック"/>
        <family val="3"/>
        <charset val="128"/>
      </rPr>
      <t>History of residence in Kobe University’s dormitories (including your spouse)</t>
    </r>
  </si>
  <si>
    <t>寮名
Dormitory name</t>
  </si>
  <si>
    <t>家族/family</t>
  </si>
  <si>
    <t>学部4年/fourth year student  (undergraduate)</t>
  </si>
  <si>
    <t>博士4年/fourth year student (Doctoral Program)</t>
  </si>
  <si>
    <t>★下記のフォームに記入または選択してください。  Fill in or select options in the following form.</t>
  </si>
  <si>
    <t>【記入例 1
example application No1 】</t>
  </si>
  <si>
    <t>【記入例 2
example application No2 】</t>
  </si>
  <si>
    <r>
      <t xml:space="preserve">【単身室希望者 For Singles】
希望宿舎名（入居を希望する宿舎を第１希望から順に選択してください。）
</t>
    </r>
    <r>
      <rPr>
        <sz val="9"/>
        <color theme="1"/>
        <rFont val="ＭＳ ゴシック"/>
        <family val="3"/>
        <charset val="128"/>
      </rPr>
      <t>Name of the desired dormitory (Choose the dormitory in order of your preference.)
単身室の学生寮は注記2を参照ください。
Please refer to "NOTE 2" about the dormitory for single occupancy.</t>
    </r>
  </si>
  <si>
    <r>
      <t xml:space="preserve">【夫婦室、家族室希望者 </t>
    </r>
    <r>
      <rPr>
        <sz val="9"/>
        <color theme="1"/>
        <rFont val="ＭＳ ゴシック"/>
        <family val="3"/>
        <charset val="128"/>
      </rPr>
      <t>For Married Couples and Families</t>
    </r>
    <r>
      <rPr>
        <sz val="11"/>
        <color theme="1"/>
        <rFont val="ＭＳ ゴシック"/>
        <family val="3"/>
        <charset val="128"/>
      </rPr>
      <t xml:space="preserve">】
希望宿舎名（入居を希望する宿舎を第１希望から順に選択してください。）
</t>
    </r>
    <r>
      <rPr>
        <sz val="9"/>
        <color theme="1"/>
        <rFont val="ＭＳ ゴシック"/>
        <family val="3"/>
        <charset val="128"/>
      </rPr>
      <t>Name of the desired dormitory (Choose the dormitory in order of your preference.)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 xml:space="preserve">夫婦室及び家族室の学生寮は注記3を参照ください。
Please refer to "NOTE 3"　about the dormitory for Married Couples and Families. </t>
    </r>
  </si>
  <si>
    <t>Dormitory name
(For Single)</t>
  </si>
  <si>
    <t>Dormitory's name (For Married couple and Family)</t>
  </si>
  <si>
    <t>①＝ほとんど判らない。Know very little Japanese</t>
  </si>
  <si>
    <t>②＝簡単な日常会話程度ならできる。Can speak enough Japanese to have a normal everyday conversation</t>
  </si>
  <si>
    <t>③＝日本語の授業を理解し、日本語で質問もできる。Can understand lectures in Japanese and ask questions in Japanese</t>
  </si>
  <si>
    <t>　　　　　　　　　*①＝ほとんど判らない。Know very little Japanese</t>
  </si>
  <si>
    <t>　　　　　　　　　　②＝簡単な日常会話程度ならできる。Can speak enough Japanese to have a normal everyday conversation</t>
  </si>
  <si>
    <t>　　　　　　　　　　③＝日本語の授業を理解し、日本語で質問もできる。Can understand lectures in Japanese and ask questions in Japanese</t>
  </si>
  <si>
    <t xml:space="preserve">寮名/Dormitory name: </t>
  </si>
  <si>
    <t>①＝ほとんど判らない。/Know very little Japanese</t>
  </si>
  <si>
    <t>②＝簡単な日常会話程度ならできる。/Can speak enough Japanese to have a normal everyday conversation</t>
  </si>
  <si>
    <t>③＝日本語の授業を理解し、日本語で質問もできる。/Can understand lectures in Japanese and ask questions in Japanese</t>
  </si>
  <si>
    <t>このシートには記入せず、「入力シート」に記入してください。</t>
    <rPh sb="7" eb="9">
      <t>キニュウ</t>
    </rPh>
    <rPh sb="13" eb="15">
      <t>ニュウリョク</t>
    </rPh>
    <rPh sb="20" eb="22">
      <t>キニュウ</t>
    </rPh>
    <phoneticPr fontId="1"/>
  </si>
  <si>
    <t>Don't fill in this form. Please fill in 'Input Sheet'.</t>
    <phoneticPr fontId="1"/>
  </si>
  <si>
    <t>学生寮入居申請フォーム / APPLICATION FOR ADMISSION for Kobe University Dormitory</t>
    <rPh sb="0" eb="2">
      <t>ガクセイ</t>
    </rPh>
    <rPh sb="2" eb="3">
      <t>リョウ</t>
    </rPh>
    <rPh sb="3" eb="5">
      <t>ニュウキョ</t>
    </rPh>
    <rPh sb="5" eb="7">
      <t>シンセイ</t>
    </rPh>
    <phoneticPr fontId="1"/>
  </si>
  <si>
    <t>理学部/Faculty of Science</t>
    <phoneticPr fontId="1"/>
  </si>
  <si>
    <t>医学部/Faculty of medicine</t>
    <rPh sb="0" eb="2">
      <t>イガク</t>
    </rPh>
    <rPh sb="2" eb="3">
      <t>ブ</t>
    </rPh>
    <phoneticPr fontId="1"/>
  </si>
  <si>
    <t xml:space="preserve"> 　　神戸大学学生寮への入居を希望しますので、 許可くださるようお願いします。</t>
    <phoneticPr fontId="1"/>
  </si>
  <si>
    <t xml:space="preserve">     I hereby apply for admission to Kobe University Dormitor. </t>
    <phoneticPr fontId="1"/>
  </si>
  <si>
    <t>　　　　　　　　　　＊単身室Single: 最長2023年3月25日Maximum stay until 2023 / 03 / 25</t>
    <phoneticPr fontId="1"/>
  </si>
  <si>
    <t>　　　　　　　　　　＊夫婦室･家族室 Married couple and Family: 最長2025年9月25日Maximum stay until 2025 / 09 / 25</t>
    <phoneticPr fontId="1"/>
  </si>
  <si>
    <r>
      <t>　　　　　　　　　　＊研究許可期間が半年の研究生は最長2023年3月25日まで　</t>
    </r>
    <r>
      <rPr>
        <sz val="8"/>
        <color theme="1"/>
        <rFont val="ＭＳ Ｐ明朝"/>
        <family val="1"/>
        <charset val="128"/>
      </rPr>
      <t>Research students whose research period is 6 months: Maximum stay until 2023/03/25.</t>
    </r>
    <phoneticPr fontId="1"/>
  </si>
  <si>
    <t>海洋政策科学部/Faculty of Oceanology</t>
    <rPh sb="0" eb="2">
      <t>カイヨウ</t>
    </rPh>
    <rPh sb="2" eb="4">
      <t>セイサク</t>
    </rPh>
    <rPh sb="4" eb="7">
      <t>カガクブ</t>
    </rPh>
    <phoneticPr fontId="1"/>
  </si>
  <si>
    <t>グローバル教育センター/Global Education Center</t>
    <rPh sb="5" eb="7">
      <t>キョウイク</t>
    </rPh>
    <phoneticPr fontId="1"/>
  </si>
  <si>
    <t>子どもの有無
Child status</t>
    <rPh sb="0" eb="1">
      <t>コ</t>
    </rPh>
    <rPh sb="4" eb="6">
      <t>ウム</t>
    </rPh>
    <phoneticPr fontId="1"/>
  </si>
  <si>
    <t>いない/NONE</t>
    <phoneticPr fontId="1"/>
  </si>
  <si>
    <t>１歳未満の子供がいる</t>
    <rPh sb="1" eb="4">
      <t>サイミマン</t>
    </rPh>
    <rPh sb="5" eb="7">
      <t>コドモ</t>
    </rPh>
    <phoneticPr fontId="1"/>
  </si>
  <si>
    <t>１歳以上の子供がいる</t>
    <rPh sb="1" eb="4">
      <t>サイイジョウ</t>
    </rPh>
    <rPh sb="5" eb="7">
      <t>コドモ</t>
    </rPh>
    <phoneticPr fontId="1"/>
  </si>
  <si>
    <t>インターナショナルレジデンス/International Residence</t>
    <phoneticPr fontId="1"/>
  </si>
  <si>
    <t>ｲﾝﾀｰﾅｼｮﾅﾙ･ﾚｼﾞﾃﾞﾝｽ/International Residence</t>
    <phoneticPr fontId="1"/>
  </si>
  <si>
    <t>国維寮/Kokui Dormitory</t>
    <rPh sb="0" eb="1">
      <t>コク</t>
    </rPh>
    <rPh sb="1" eb="2">
      <t>イ</t>
    </rPh>
    <rPh sb="2" eb="3">
      <t>リョウ</t>
    </rPh>
    <phoneticPr fontId="1"/>
  </si>
  <si>
    <t>住吉国際学生宿舎/Sumiyoshi International Student House</t>
    <rPh sb="0" eb="2">
      <t>スミヨシ</t>
    </rPh>
    <rPh sb="2" eb="4">
      <t>コクサイ</t>
    </rPh>
    <rPh sb="4" eb="6">
      <t>ガクセイ</t>
    </rPh>
    <rPh sb="6" eb="8">
      <t>シュクシャ</t>
    </rPh>
    <phoneticPr fontId="1"/>
  </si>
  <si>
    <t>白鴎寮/Hakuo Dormitory</t>
    <rPh sb="0" eb="2">
      <t>ハクオウ</t>
    </rPh>
    <rPh sb="2" eb="3">
      <t>リョウ</t>
    </rPh>
    <phoneticPr fontId="1"/>
  </si>
  <si>
    <t>国際交流会館/International House (Fukae)</t>
    <phoneticPr fontId="1"/>
  </si>
  <si>
    <t>221B111B</t>
    <phoneticPr fontId="1"/>
  </si>
  <si>
    <t>住吉寮（男子のみ）/Sumiyoshi Dormitory (male only)</t>
    <rPh sb="0" eb="2">
      <t>スミヨシ</t>
    </rPh>
    <rPh sb="2" eb="3">
      <t>リョウ</t>
    </rPh>
    <rPh sb="4" eb="6">
      <t>ダンシ</t>
    </rPh>
    <phoneticPr fontId="1"/>
  </si>
  <si>
    <t xml:space="preserve">女子寮（女子のみ）/Jyoshi-Ryo (female only) </t>
    <rPh sb="0" eb="3">
      <t>ジョシリョウ</t>
    </rPh>
    <rPh sb="4" eb="6">
      <t>ジョシ</t>
    </rPh>
    <phoneticPr fontId="1"/>
  </si>
  <si>
    <t>区分/Classification
新入生(2023年10月入学)または在学生
Prospective Student (entering October, 2023) or  Current Student</t>
    <phoneticPr fontId="1"/>
  </si>
  <si>
    <t>＊単身室Single： 最長2024年9月25日 Maximum stay until 2024/09/25</t>
    <phoneticPr fontId="1"/>
  </si>
  <si>
    <t>＊夫婦室･家族室Married couple and Family： 最長2026年9月25日 Maximum stay until 2026/09/25</t>
    <phoneticPr fontId="1"/>
  </si>
  <si>
    <t>＊研究許可期間が半年の研究生は最長2024年3月25日まで　Research students whose research period is 6 months: Maximum stay until 2024/03/25.</t>
    <phoneticPr fontId="1"/>
  </si>
  <si>
    <r>
      <t>入居期間
（始期）
T</t>
    </r>
    <r>
      <rPr>
        <sz val="9"/>
        <color theme="1"/>
        <rFont val="ＭＳ ゴシック"/>
        <family val="3"/>
        <charset val="128"/>
      </rPr>
      <t>erm of residence
(commencement)
2023/10</t>
    </r>
    <phoneticPr fontId="1"/>
  </si>
  <si>
    <t xml:space="preserve">新入生(2023年10月入学)/Prospective Student (entering October, 2023)   </t>
  </si>
  <si>
    <t xml:space="preserve">新入生(2023年10月入学)/Prospective Student (entering October, 2023)   </t>
    <phoneticPr fontId="1"/>
  </si>
  <si>
    <r>
      <rPr>
        <sz val="8"/>
        <color theme="1"/>
        <rFont val="ＭＳ ゴシック"/>
        <family val="3"/>
        <charset val="128"/>
      </rPr>
      <t>(2023年10月現在)</t>
    </r>
    <r>
      <rPr>
        <sz val="11"/>
        <color theme="1"/>
        <rFont val="ＭＳ ゴシック"/>
        <family val="3"/>
        <charset val="128"/>
      </rPr>
      <t xml:space="preserve">
学部・大学院
</t>
    </r>
    <r>
      <rPr>
        <sz val="9"/>
        <color theme="1"/>
        <rFont val="ＭＳ ゴシック"/>
        <family val="3"/>
        <charset val="128"/>
      </rPr>
      <t>(As of October, 2023)</t>
    </r>
    <r>
      <rPr>
        <sz val="11"/>
        <color theme="1"/>
        <rFont val="ＭＳ ゴシック"/>
        <family val="3"/>
        <charset val="128"/>
      </rPr>
      <t xml:space="preserve">
Faculty/Graduate School</t>
    </r>
    <rPh sb="5" eb="6">
      <t>ネン</t>
    </rPh>
    <rPh sb="8" eb="9">
      <t>ツキ</t>
    </rPh>
    <rPh sb="9" eb="11">
      <t>ゲンザイ</t>
    </rPh>
    <rPh sb="13" eb="15">
      <t>ガクブ</t>
    </rPh>
    <rPh sb="16" eb="19">
      <t>ダイガクイン</t>
    </rPh>
    <phoneticPr fontId="1"/>
  </si>
  <si>
    <r>
      <rPr>
        <sz val="8"/>
        <color theme="1"/>
        <rFont val="ＭＳ ゴシック"/>
        <family val="3"/>
        <charset val="128"/>
      </rPr>
      <t>(2023年10月現在)</t>
    </r>
    <r>
      <rPr>
        <sz val="11"/>
        <color theme="1"/>
        <rFont val="ＭＳ ゴシック"/>
        <family val="3"/>
        <charset val="128"/>
      </rPr>
      <t xml:space="preserve">身分
</t>
    </r>
    <r>
      <rPr>
        <sz val="8"/>
        <color theme="1"/>
        <rFont val="ＭＳ ゴシック"/>
        <family val="3"/>
        <charset val="128"/>
      </rPr>
      <t xml:space="preserve">(As of October, 2023) </t>
    </r>
    <r>
      <rPr>
        <sz val="11"/>
        <color theme="1"/>
        <rFont val="ＭＳ ゴシック"/>
        <family val="3"/>
        <charset val="128"/>
      </rPr>
      <t>Status</t>
    </r>
    <rPh sb="12" eb="14">
      <t>ミブン</t>
    </rPh>
    <phoneticPr fontId="1"/>
  </si>
  <si>
    <t>＊再応募者の入居期間は、前入居期間と合わせて最長で、単身室は1年、夫婦室・家族室は3年まで</t>
    <rPh sb="37" eb="40">
      <t>カゾクシツ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</si>
</sst>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&quot;(&quot;@&quot;)&quot;"/>
    <numFmt numFmtId="178" formatCode="&quot;円&quot;\ \(#,##0&quot;泊&quot;\)"/>
    <numFmt numFmtId="179" formatCode="yyyy/m"/>
    <numFmt numFmtId="180" formatCode="0_);[Red]\(0\)"/>
  </numFmts>
  <fonts count="2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ゴシック"/>
      <family val="2"/>
      <charset val="128"/>
    </font>
    <font>
      <sz val="10"/>
      <color rgb="FFFF0000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0"/>
      <color theme="1"/>
      <name val="ＭＳ ゴシック"/>
      <family val="2"/>
      <charset val="128"/>
    </font>
    <font>
      <sz val="9"/>
      <color theme="1"/>
      <name val="游ゴシック Light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Border="1">
      <alignment vertical="center"/>
    </xf>
    <xf numFmtId="177" fontId="4" fillId="0" borderId="0" xfId="0" applyNumberFormat="1" applyFont="1" applyBorder="1">
      <alignment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177" fontId="4" fillId="0" borderId="0" xfId="0" applyNumberFormat="1" applyFont="1" applyBorder="1" applyAlignment="1">
      <alignment horizontal="left" vertical="center"/>
    </xf>
    <xf numFmtId="0" fontId="0" fillId="2" borderId="0" xfId="0" applyFill="1" applyAlignment="1">
      <alignment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0" xfId="0" applyFont="1" applyAlignment="1">
      <alignment horizontal="left" vertical="center" wrapText="1" indent="2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4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 indent="2"/>
    </xf>
    <xf numFmtId="0" fontId="13" fillId="0" borderId="0" xfId="0" applyFont="1" applyBorder="1" applyAlignment="1">
      <alignment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20" fillId="0" borderId="2" xfId="0" applyFont="1" applyBorder="1">
      <alignment vertical="center"/>
    </xf>
    <xf numFmtId="0" fontId="10" fillId="0" borderId="0" xfId="0" applyFont="1" applyAlignment="1"/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0" fillId="2" borderId="0" xfId="0" applyFill="1" applyBorder="1" applyAlignment="1">
      <alignment horizontal="left" vertical="center" wrapText="1" shrinkToFi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/>
    </xf>
    <xf numFmtId="0" fontId="0" fillId="2" borderId="0" xfId="0" applyFill="1">
      <alignment vertical="center"/>
    </xf>
    <xf numFmtId="0" fontId="15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180" fontId="10" fillId="0" borderId="0" xfId="0" applyNumberFormat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7" fillId="0" borderId="7" xfId="0" applyFont="1" applyBorder="1" applyAlignment="1">
      <alignment horizontal="left" vertical="center" wrapText="1"/>
    </xf>
    <xf numFmtId="0" fontId="10" fillId="0" borderId="0" xfId="0" applyFont="1" applyBorder="1">
      <alignment vertical="center"/>
    </xf>
    <xf numFmtId="0" fontId="10" fillId="0" borderId="3" xfId="0" applyFont="1" applyBorder="1">
      <alignment vertical="center"/>
    </xf>
    <xf numFmtId="14" fontId="10" fillId="7" borderId="0" xfId="0" applyNumberFormat="1" applyFont="1" applyFill="1" applyAlignment="1">
      <alignment horizontal="left"/>
    </xf>
    <xf numFmtId="0" fontId="10" fillId="7" borderId="0" xfId="0" applyFont="1" applyFill="1">
      <alignment vertical="center"/>
    </xf>
    <xf numFmtId="0" fontId="18" fillId="0" borderId="2" xfId="0" applyFont="1" applyBorder="1" applyAlignment="1">
      <alignment vertical="center"/>
    </xf>
    <xf numFmtId="0" fontId="18" fillId="4" borderId="0" xfId="0" applyFont="1" applyFill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7" fillId="0" borderId="10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wrapText="1" indent="2"/>
    </xf>
    <xf numFmtId="0" fontId="18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vertical="center" wrapText="1"/>
    </xf>
    <xf numFmtId="179" fontId="18" fillId="3" borderId="1" xfId="0" applyNumberFormat="1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21" fillId="0" borderId="0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7" fillId="6" borderId="8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7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8" borderId="0" xfId="0" applyFont="1" applyFill="1" applyAlignment="1">
      <alignment vertical="center" wrapText="1"/>
    </xf>
    <xf numFmtId="14" fontId="17" fillId="8" borderId="1" xfId="0" applyNumberFormat="1" applyFont="1" applyFill="1" applyBorder="1" applyAlignment="1">
      <alignment horizontal="left" vertical="center" wrapText="1"/>
    </xf>
    <xf numFmtId="14" fontId="18" fillId="8" borderId="1" xfId="0" applyNumberFormat="1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 wrapText="1"/>
    </xf>
    <xf numFmtId="0" fontId="18" fillId="8" borderId="0" xfId="0" applyFont="1" applyFill="1">
      <alignment vertical="center"/>
    </xf>
    <xf numFmtId="0" fontId="18" fillId="8" borderId="1" xfId="0" applyFont="1" applyFill="1" applyBorder="1">
      <alignment vertical="center"/>
    </xf>
    <xf numFmtId="179" fontId="18" fillId="8" borderId="1" xfId="0" applyNumberFormat="1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14" fontId="18" fillId="8" borderId="6" xfId="0" applyNumberFormat="1" applyFont="1" applyFill="1" applyBorder="1" applyAlignment="1">
      <alignment horizontal="left" vertical="center" wrapText="1"/>
    </xf>
    <xf numFmtId="0" fontId="17" fillId="3" borderId="0" xfId="0" applyFont="1" applyFill="1" applyAlignment="1">
      <alignment vertical="center" shrinkToFit="1"/>
    </xf>
    <xf numFmtId="14" fontId="18" fillId="3" borderId="1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vertical="center" shrinkToFi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4" borderId="0" xfId="0" applyFont="1" applyFill="1" applyAlignment="1">
      <alignment vertical="center" shrinkToFit="1"/>
    </xf>
    <xf numFmtId="0" fontId="17" fillId="4" borderId="0" xfId="0" applyFont="1" applyFill="1" applyAlignment="1">
      <alignment vertical="center" wrapText="1"/>
    </xf>
    <xf numFmtId="0" fontId="17" fillId="4" borderId="0" xfId="0" applyFont="1" applyFill="1" applyAlignment="1">
      <alignment vertical="center"/>
    </xf>
    <xf numFmtId="0" fontId="17" fillId="5" borderId="0" xfId="0" applyFont="1" applyFill="1" applyAlignment="1">
      <alignment vertical="center" shrinkToFit="1"/>
    </xf>
    <xf numFmtId="0" fontId="17" fillId="5" borderId="0" xfId="0" applyFont="1" applyFill="1" applyAlignment="1">
      <alignment vertical="center" wrapText="1"/>
    </xf>
    <xf numFmtId="0" fontId="17" fillId="5" borderId="0" xfId="0" applyFont="1" applyFill="1" applyAlignment="1">
      <alignment vertical="center"/>
    </xf>
    <xf numFmtId="0" fontId="17" fillId="3" borderId="0" xfId="0" applyFont="1" applyFill="1" applyAlignment="1">
      <alignment vertical="center" wrapText="1"/>
    </xf>
    <xf numFmtId="0" fontId="18" fillId="5" borderId="0" xfId="0" applyFont="1" applyFill="1" applyAlignment="1">
      <alignment vertical="center" wrapText="1"/>
    </xf>
    <xf numFmtId="0" fontId="17" fillId="6" borderId="0" xfId="0" applyFont="1" applyFill="1" applyAlignment="1">
      <alignment vertical="center" shrinkToFit="1"/>
    </xf>
    <xf numFmtId="0" fontId="17" fillId="6" borderId="0" xfId="0" applyFont="1" applyFill="1" applyAlignment="1">
      <alignment vertical="center"/>
    </xf>
    <xf numFmtId="0" fontId="17" fillId="6" borderId="0" xfId="0" applyFont="1" applyFill="1" applyAlignment="1">
      <alignment vertical="center" wrapText="1"/>
    </xf>
    <xf numFmtId="179" fontId="10" fillId="3" borderId="0" xfId="0" applyNumberFormat="1" applyFont="1" applyFill="1" applyAlignment="1">
      <alignment horizontal="left"/>
    </xf>
    <xf numFmtId="0" fontId="22" fillId="0" borderId="0" xfId="0" applyFont="1">
      <alignment vertical="center"/>
    </xf>
    <xf numFmtId="0" fontId="23" fillId="7" borderId="0" xfId="0" applyFont="1" applyFill="1" applyAlignment="1">
      <alignment horizontal="left" wrapText="1"/>
    </xf>
    <xf numFmtId="0" fontId="23" fillId="7" borderId="2" xfId="0" applyFont="1" applyFill="1" applyBorder="1" applyAlignment="1">
      <alignment vertical="center" wrapText="1"/>
    </xf>
    <xf numFmtId="14" fontId="23" fillId="7" borderId="5" xfId="0" applyNumberFormat="1" applyFont="1" applyFill="1" applyBorder="1" applyAlignment="1">
      <alignment vertical="center" wrapText="1"/>
    </xf>
    <xf numFmtId="14" fontId="23" fillId="7" borderId="0" xfId="0" applyNumberFormat="1" applyFont="1" applyFill="1" applyAlignment="1">
      <alignment horizontal="left" vertical="center" wrapText="1"/>
    </xf>
    <xf numFmtId="0" fontId="26" fillId="3" borderId="0" xfId="0" applyFont="1" applyFill="1" applyAlignment="1">
      <alignment vertical="center" shrinkToFit="1"/>
    </xf>
    <xf numFmtId="0" fontId="27" fillId="3" borderId="0" xfId="0" applyFont="1" applyFill="1" applyAlignment="1">
      <alignment vertical="center" shrinkToFit="1"/>
    </xf>
    <xf numFmtId="0" fontId="0" fillId="0" borderId="0" xfId="0" applyAlignment="1">
      <alignment vertical="center" wrapText="1" shrinkToFit="1"/>
    </xf>
    <xf numFmtId="0" fontId="0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7" fillId="4" borderId="4" xfId="0" applyFont="1" applyFill="1" applyBorder="1" applyAlignment="1">
      <alignment horizontal="left" vertical="center" wrapText="1"/>
    </xf>
    <xf numFmtId="0" fontId="17" fillId="4" borderId="5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left" vertical="center" wrapText="1"/>
    </xf>
    <xf numFmtId="0" fontId="17" fillId="5" borderId="6" xfId="0" applyFont="1" applyFill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10" fillId="7" borderId="2" xfId="0" applyFont="1" applyFill="1" applyBorder="1" applyAlignment="1">
      <alignment horizontal="left" wrapText="1"/>
    </xf>
    <xf numFmtId="0" fontId="0" fillId="7" borderId="2" xfId="0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180" fontId="10" fillId="7" borderId="2" xfId="0" applyNumberFormat="1" applyFont="1" applyFill="1" applyBorder="1" applyAlignment="1">
      <alignment vertical="center" shrinkToFit="1"/>
    </xf>
    <xf numFmtId="0" fontId="0" fillId="7" borderId="2" xfId="0" applyFill="1" applyBorder="1" applyAlignment="1">
      <alignment vertical="center" shrinkToFit="1"/>
    </xf>
    <xf numFmtId="180" fontId="10" fillId="7" borderId="5" xfId="0" applyNumberFormat="1" applyFont="1" applyFill="1" applyBorder="1" applyAlignment="1">
      <alignment vertical="center" shrinkToFit="1"/>
    </xf>
    <xf numFmtId="0" fontId="0" fillId="7" borderId="5" xfId="0" applyFill="1" applyBorder="1" applyAlignment="1">
      <alignment vertical="center" shrinkToFit="1"/>
    </xf>
    <xf numFmtId="0" fontId="13" fillId="7" borderId="2" xfId="0" applyFont="1" applyFill="1" applyBorder="1" applyAlignment="1">
      <alignment horizontal="left" wrapText="1"/>
    </xf>
    <xf numFmtId="0" fontId="24" fillId="7" borderId="2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14" fontId="25" fillId="7" borderId="5" xfId="0" applyNumberFormat="1" applyFont="1" applyFill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10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7" borderId="3" xfId="0" applyFont="1" applyFill="1" applyBorder="1" applyAlignment="1">
      <alignment vertical="center" wrapText="1"/>
    </xf>
    <xf numFmtId="0" fontId="19" fillId="7" borderId="3" xfId="0" applyFont="1" applyFill="1" applyBorder="1" applyAlignment="1">
      <alignment vertical="center" wrapText="1"/>
    </xf>
    <xf numFmtId="0" fontId="12" fillId="7" borderId="3" xfId="0" applyFont="1" applyFill="1" applyBorder="1" applyAlignment="1">
      <alignment vertical="center"/>
    </xf>
    <xf numFmtId="0" fontId="19" fillId="7" borderId="3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 shrinkToFit="1"/>
    </xf>
    <xf numFmtId="0" fontId="25" fillId="7" borderId="5" xfId="0" applyFont="1" applyFill="1" applyBorder="1" applyAlignment="1">
      <alignment vertical="center"/>
    </xf>
    <xf numFmtId="0" fontId="25" fillId="0" borderId="5" xfId="0" applyFont="1" applyBorder="1" applyAlignment="1">
      <alignment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Border="1" applyAlignment="1">
      <alignment horizontal="left" vertical="center" wrapText="1"/>
    </xf>
    <xf numFmtId="178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  <color rgb="FFFFFF99"/>
      <color rgb="FFFFFFCC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AE32"/>
  <sheetViews>
    <sheetView tabSelected="1" workbookViewId="0">
      <selection activeCell="C16" sqref="C16"/>
    </sheetView>
  </sheetViews>
  <sheetFormatPr defaultRowHeight="13.5" x14ac:dyDescent="0.15"/>
  <cols>
    <col min="1" max="1" width="10.875" style="87" customWidth="1"/>
    <col min="2" max="2" width="13.25" style="87" customWidth="1"/>
    <col min="3" max="3" width="20.25" style="89" customWidth="1"/>
    <col min="4" max="4" width="12.25" style="87" customWidth="1"/>
    <col min="5" max="5" width="29.125" style="89" customWidth="1"/>
    <col min="6" max="6" width="24.625" style="89" customWidth="1"/>
    <col min="7" max="7" width="19.375" style="87" customWidth="1"/>
    <col min="8" max="8" width="14.75" style="89" customWidth="1"/>
    <col min="9" max="9" width="8.5" style="89" customWidth="1"/>
    <col min="10" max="10" width="10" style="89" customWidth="1"/>
    <col min="11" max="11" width="33.25" style="89" customWidth="1"/>
    <col min="12" max="13" width="19.75" style="89" customWidth="1"/>
    <col min="14" max="14" width="15" style="89" customWidth="1"/>
    <col min="15" max="15" width="24.75" style="89" customWidth="1"/>
    <col min="16" max="16" width="16.25" style="87" customWidth="1"/>
    <col min="17" max="20" width="16.25" style="89" customWidth="1"/>
    <col min="21" max="22" width="18.5" style="89" customWidth="1"/>
    <col min="23" max="25" width="18.625" style="89" customWidth="1"/>
    <col min="26" max="26" width="24.5" style="89" customWidth="1"/>
    <col min="27" max="27" width="24.75" style="87" customWidth="1"/>
    <col min="28" max="28" width="14.875" style="87" customWidth="1"/>
    <col min="29" max="30" width="14.875" style="89" customWidth="1"/>
    <col min="31" max="31" width="0" style="87" hidden="1" customWidth="1"/>
    <col min="32" max="16384" width="9" style="87"/>
  </cols>
  <sheetData>
    <row r="1" spans="1:31" ht="24" customHeight="1" x14ac:dyDescent="0.15">
      <c r="B1" s="88" t="s">
        <v>233</v>
      </c>
      <c r="C1" s="88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31" s="89" customFormat="1" ht="24" customHeight="1" x14ac:dyDescent="0.15">
      <c r="B2" s="72" t="s">
        <v>214</v>
      </c>
      <c r="C2" s="51"/>
      <c r="D2" s="30"/>
      <c r="E2" s="30"/>
      <c r="F2" s="30"/>
      <c r="G2" s="30"/>
      <c r="H2" s="22"/>
      <c r="I2" s="22"/>
      <c r="J2" s="22"/>
      <c r="K2" s="22"/>
      <c r="L2" s="22"/>
      <c r="M2" s="22"/>
      <c r="N2" s="22"/>
      <c r="O2" s="22"/>
    </row>
    <row r="3" spans="1:31" s="90" customFormat="1" ht="131.25" customHeight="1" x14ac:dyDescent="0.15">
      <c r="B3" s="67" t="s">
        <v>141</v>
      </c>
      <c r="C3" s="91" t="s">
        <v>256</v>
      </c>
      <c r="D3" s="92" t="s">
        <v>140</v>
      </c>
      <c r="E3" s="67" t="s">
        <v>263</v>
      </c>
      <c r="F3" s="67" t="s">
        <v>264</v>
      </c>
      <c r="G3" s="67" t="s">
        <v>75</v>
      </c>
      <c r="H3" s="67" t="s">
        <v>180</v>
      </c>
      <c r="I3" s="67" t="s">
        <v>89</v>
      </c>
      <c r="J3" s="67" t="s">
        <v>95</v>
      </c>
      <c r="K3" s="67" t="s">
        <v>103</v>
      </c>
      <c r="L3" s="67" t="s">
        <v>114</v>
      </c>
      <c r="M3" s="67" t="s">
        <v>107</v>
      </c>
      <c r="N3" s="67" t="s">
        <v>260</v>
      </c>
      <c r="O3" s="67" t="s">
        <v>183</v>
      </c>
      <c r="P3" s="136" t="s">
        <v>217</v>
      </c>
      <c r="Q3" s="137"/>
      <c r="R3" s="137"/>
      <c r="S3" s="137"/>
      <c r="T3" s="138"/>
      <c r="U3" s="139" t="s">
        <v>218</v>
      </c>
      <c r="V3" s="140"/>
      <c r="W3" s="144" t="s">
        <v>190</v>
      </c>
      <c r="X3" s="145"/>
      <c r="Y3" s="146"/>
      <c r="Z3" s="93" t="s">
        <v>192</v>
      </c>
      <c r="AA3" s="141" t="s">
        <v>193</v>
      </c>
      <c r="AB3" s="142"/>
      <c r="AC3" s="142"/>
      <c r="AD3" s="143"/>
    </row>
    <row r="4" spans="1:31" s="90" customFormat="1" ht="72.75" customHeight="1" x14ac:dyDescent="0.15">
      <c r="B4" s="78"/>
      <c r="C4" s="94"/>
      <c r="D4" s="95"/>
      <c r="E4" s="78"/>
      <c r="F4" s="78"/>
      <c r="G4" s="78"/>
      <c r="H4" s="78"/>
      <c r="I4" s="78"/>
      <c r="J4" s="78"/>
      <c r="K4" s="78"/>
      <c r="L4" s="96"/>
      <c r="M4" s="78"/>
      <c r="N4" s="78"/>
      <c r="O4" s="78"/>
      <c r="P4" s="80" t="s">
        <v>184</v>
      </c>
      <c r="Q4" s="80" t="s">
        <v>185</v>
      </c>
      <c r="R4" s="80" t="s">
        <v>186</v>
      </c>
      <c r="S4" s="80" t="s">
        <v>187</v>
      </c>
      <c r="T4" s="80" t="s">
        <v>188</v>
      </c>
      <c r="U4" s="79" t="s">
        <v>184</v>
      </c>
      <c r="V4" s="79" t="s">
        <v>185</v>
      </c>
      <c r="W4" s="79" t="s">
        <v>189</v>
      </c>
      <c r="X4" s="79" t="s">
        <v>162</v>
      </c>
      <c r="Y4" s="79" t="s">
        <v>191</v>
      </c>
      <c r="Z4" s="97"/>
      <c r="AA4" s="98" t="s">
        <v>194</v>
      </c>
      <c r="AB4" s="98" t="s">
        <v>172</v>
      </c>
      <c r="AC4" s="98" t="s">
        <v>195</v>
      </c>
      <c r="AD4" s="98" t="s">
        <v>196</v>
      </c>
    </row>
    <row r="5" spans="1:31" s="89" customFormat="1" ht="48.75" customHeight="1" x14ac:dyDescent="0.15">
      <c r="A5" s="99" t="s">
        <v>215</v>
      </c>
      <c r="B5" s="100">
        <v>45128</v>
      </c>
      <c r="C5" s="101" t="s">
        <v>261</v>
      </c>
      <c r="D5" s="102"/>
      <c r="E5" s="103" t="s">
        <v>47</v>
      </c>
      <c r="F5" s="103" t="s">
        <v>55</v>
      </c>
      <c r="G5" s="103" t="s">
        <v>153</v>
      </c>
      <c r="H5" s="103" t="s">
        <v>178</v>
      </c>
      <c r="I5" s="103" t="s">
        <v>182</v>
      </c>
      <c r="J5" s="103" t="s">
        <v>97</v>
      </c>
      <c r="K5" s="103" t="s">
        <v>181</v>
      </c>
      <c r="L5" s="104" t="s">
        <v>155</v>
      </c>
      <c r="M5" s="105" t="s">
        <v>156</v>
      </c>
      <c r="N5" s="106">
        <v>45200</v>
      </c>
      <c r="O5" s="101">
        <v>45376</v>
      </c>
      <c r="P5" s="107" t="s">
        <v>159</v>
      </c>
      <c r="Q5" s="107" t="s">
        <v>158</v>
      </c>
      <c r="R5" s="107" t="s">
        <v>70</v>
      </c>
      <c r="S5" s="107" t="s">
        <v>116</v>
      </c>
      <c r="T5" s="107" t="s">
        <v>249</v>
      </c>
      <c r="U5" s="107"/>
      <c r="V5" s="107"/>
      <c r="W5" s="107"/>
      <c r="X5" s="107"/>
      <c r="Y5" s="101"/>
      <c r="Z5" s="107" t="s">
        <v>128</v>
      </c>
      <c r="AA5" s="101" t="s">
        <v>166</v>
      </c>
      <c r="AB5" s="108"/>
      <c r="AC5" s="101"/>
      <c r="AD5" s="101"/>
      <c r="AE5" s="89" t="s">
        <v>3</v>
      </c>
    </row>
    <row r="6" spans="1:31" ht="48.75" customHeight="1" x14ac:dyDescent="0.15">
      <c r="A6" s="99" t="s">
        <v>216</v>
      </c>
      <c r="B6" s="100">
        <v>45131</v>
      </c>
      <c r="C6" s="101" t="s">
        <v>152</v>
      </c>
      <c r="D6" s="102" t="s">
        <v>253</v>
      </c>
      <c r="E6" s="103" t="s">
        <v>35</v>
      </c>
      <c r="F6" s="103" t="s">
        <v>64</v>
      </c>
      <c r="G6" s="103" t="s">
        <v>161</v>
      </c>
      <c r="H6" s="103" t="s">
        <v>177</v>
      </c>
      <c r="I6" s="103" t="s">
        <v>90</v>
      </c>
      <c r="J6" s="103" t="s">
        <v>154</v>
      </c>
      <c r="K6" s="103" t="s">
        <v>157</v>
      </c>
      <c r="L6" s="105" t="s">
        <v>104</v>
      </c>
      <c r="M6" s="105" t="s">
        <v>109</v>
      </c>
      <c r="N6" s="106">
        <v>45200</v>
      </c>
      <c r="O6" s="101">
        <v>45925</v>
      </c>
      <c r="P6" s="107"/>
      <c r="Q6" s="107"/>
      <c r="R6" s="107"/>
      <c r="S6" s="107"/>
      <c r="T6" s="107"/>
      <c r="U6" s="107" t="s">
        <v>70</v>
      </c>
      <c r="V6" s="107" t="s">
        <v>124</v>
      </c>
      <c r="W6" s="107" t="s">
        <v>163</v>
      </c>
      <c r="X6" s="107" t="s">
        <v>169</v>
      </c>
      <c r="Y6" s="101">
        <v>45204</v>
      </c>
      <c r="Z6" s="107" t="s">
        <v>160</v>
      </c>
      <c r="AA6" s="101" t="s">
        <v>164</v>
      </c>
      <c r="AB6" s="108" t="s">
        <v>70</v>
      </c>
      <c r="AC6" s="101">
        <v>44652</v>
      </c>
      <c r="AD6" s="101">
        <v>44829</v>
      </c>
      <c r="AE6" s="87" t="s">
        <v>3</v>
      </c>
    </row>
    <row r="7" spans="1:31" ht="48.75" customHeight="1" x14ac:dyDescent="0.15">
      <c r="A7" s="109"/>
      <c r="B7" s="83" t="s">
        <v>138</v>
      </c>
      <c r="C7" s="110" t="s">
        <v>83</v>
      </c>
      <c r="D7" s="83" t="s">
        <v>136</v>
      </c>
      <c r="E7" s="83" t="s">
        <v>24</v>
      </c>
      <c r="F7" s="83" t="s">
        <v>66</v>
      </c>
      <c r="G7" s="83" t="s">
        <v>136</v>
      </c>
      <c r="H7" s="83" t="s">
        <v>136</v>
      </c>
      <c r="I7" s="83" t="s">
        <v>136</v>
      </c>
      <c r="J7" s="84" t="s">
        <v>24</v>
      </c>
      <c r="K7" s="83" t="s">
        <v>136</v>
      </c>
      <c r="L7" s="83" t="s">
        <v>136</v>
      </c>
      <c r="M7" s="83" t="s">
        <v>24</v>
      </c>
      <c r="N7" s="85">
        <v>45200</v>
      </c>
      <c r="O7" s="83" t="s">
        <v>138</v>
      </c>
      <c r="P7" s="86" t="s">
        <v>24</v>
      </c>
      <c r="Q7" s="86" t="s">
        <v>24</v>
      </c>
      <c r="R7" s="86" t="s">
        <v>24</v>
      </c>
      <c r="S7" s="86" t="s">
        <v>24</v>
      </c>
      <c r="T7" s="86" t="s">
        <v>24</v>
      </c>
      <c r="U7" s="83" t="s">
        <v>115</v>
      </c>
      <c r="V7" s="83" t="s">
        <v>115</v>
      </c>
      <c r="W7" s="83" t="s">
        <v>136</v>
      </c>
      <c r="X7" s="83" t="s">
        <v>139</v>
      </c>
      <c r="Y7" s="83" t="s">
        <v>138</v>
      </c>
      <c r="Z7" s="83" t="s">
        <v>137</v>
      </c>
      <c r="AA7" s="83" t="s">
        <v>115</v>
      </c>
      <c r="AB7" s="83" t="s">
        <v>115</v>
      </c>
      <c r="AC7" s="83" t="s">
        <v>138</v>
      </c>
      <c r="AD7" s="83" t="s">
        <v>138</v>
      </c>
      <c r="AE7" s="87" t="s">
        <v>2</v>
      </c>
    </row>
    <row r="12" spans="1:31" s="89" customFormat="1" ht="13.5" customHeight="1" x14ac:dyDescent="0.15">
      <c r="B12" s="111" t="s">
        <v>119</v>
      </c>
      <c r="C12" s="112" t="s">
        <v>257</v>
      </c>
    </row>
    <row r="13" spans="1:31" s="89" customFormat="1" x14ac:dyDescent="0.15">
      <c r="C13" s="112" t="s">
        <v>258</v>
      </c>
    </row>
    <row r="14" spans="1:31" s="89" customFormat="1" x14ac:dyDescent="0.15">
      <c r="C14" s="112" t="s">
        <v>259</v>
      </c>
    </row>
    <row r="15" spans="1:31" s="89" customFormat="1" x14ac:dyDescent="0.15">
      <c r="C15" s="113" t="s">
        <v>265</v>
      </c>
    </row>
    <row r="16" spans="1:31" s="89" customFormat="1" x14ac:dyDescent="0.15">
      <c r="C16" s="113"/>
    </row>
    <row r="17" spans="2:10" s="89" customFormat="1" x14ac:dyDescent="0.15"/>
    <row r="18" spans="2:10" s="89" customFormat="1" x14ac:dyDescent="0.15">
      <c r="B18" s="114" t="s">
        <v>118</v>
      </c>
      <c r="C18" s="115" t="s">
        <v>120</v>
      </c>
      <c r="D18" s="116" t="s">
        <v>247</v>
      </c>
      <c r="E18" s="115"/>
      <c r="F18" s="115"/>
    </row>
    <row r="19" spans="2:10" ht="22.5" x14ac:dyDescent="0.15">
      <c r="C19" s="73" t="s">
        <v>219</v>
      </c>
      <c r="D19" s="116" t="s">
        <v>249</v>
      </c>
      <c r="E19" s="115"/>
      <c r="F19" s="115"/>
    </row>
    <row r="20" spans="2:10" x14ac:dyDescent="0.15">
      <c r="C20" s="73"/>
      <c r="D20" s="116" t="s">
        <v>73</v>
      </c>
      <c r="E20" s="115"/>
      <c r="F20" s="115"/>
    </row>
    <row r="21" spans="2:10" x14ac:dyDescent="0.15">
      <c r="C21" s="73"/>
      <c r="D21" s="116" t="s">
        <v>254</v>
      </c>
      <c r="E21" s="115"/>
      <c r="F21" s="115"/>
    </row>
    <row r="22" spans="2:10" x14ac:dyDescent="0.15">
      <c r="C22" s="73"/>
      <c r="D22" s="116" t="s">
        <v>255</v>
      </c>
      <c r="E22" s="115"/>
      <c r="F22" s="115"/>
    </row>
    <row r="23" spans="2:10" x14ac:dyDescent="0.15">
      <c r="C23" s="73"/>
      <c r="D23" s="116" t="s">
        <v>82</v>
      </c>
      <c r="E23" s="115"/>
      <c r="F23" s="115"/>
    </row>
    <row r="24" spans="2:10" ht="27" x14ac:dyDescent="0.15">
      <c r="B24" s="117" t="s">
        <v>122</v>
      </c>
      <c r="C24" s="118" t="s">
        <v>123</v>
      </c>
      <c r="D24" s="119" t="s">
        <v>71</v>
      </c>
      <c r="E24" s="118"/>
      <c r="F24" s="118"/>
      <c r="G24" s="134"/>
      <c r="H24" s="118"/>
      <c r="I24" s="118"/>
    </row>
    <row r="25" spans="2:10" ht="22.5" x14ac:dyDescent="0.15">
      <c r="B25" s="120"/>
      <c r="C25" s="121" t="s">
        <v>220</v>
      </c>
      <c r="D25" s="119" t="s">
        <v>126</v>
      </c>
      <c r="E25" s="118"/>
      <c r="F25" s="119"/>
      <c r="G25" s="134"/>
      <c r="H25" s="118"/>
      <c r="I25" s="118"/>
    </row>
    <row r="26" spans="2:10" x14ac:dyDescent="0.15">
      <c r="B26" s="122" t="s">
        <v>129</v>
      </c>
      <c r="C26" s="123" t="s">
        <v>130</v>
      </c>
      <c r="D26" s="123"/>
      <c r="E26" s="123"/>
      <c r="F26" s="124"/>
      <c r="G26" s="124"/>
      <c r="H26" s="124"/>
      <c r="I26" s="124"/>
      <c r="J26" s="124"/>
    </row>
    <row r="27" spans="2:10" x14ac:dyDescent="0.15">
      <c r="C27" s="123" t="s">
        <v>221</v>
      </c>
      <c r="D27" s="124"/>
      <c r="E27" s="124"/>
      <c r="F27" s="124"/>
      <c r="G27" s="124"/>
      <c r="H27" s="124"/>
      <c r="I27" s="124"/>
      <c r="J27" s="124"/>
    </row>
    <row r="28" spans="2:10" x14ac:dyDescent="0.15">
      <c r="C28" s="123" t="s">
        <v>222</v>
      </c>
      <c r="D28" s="124"/>
      <c r="E28" s="124"/>
      <c r="F28" s="124"/>
      <c r="G28" s="124"/>
      <c r="H28" s="124"/>
      <c r="I28" s="124"/>
      <c r="J28" s="124"/>
    </row>
    <row r="29" spans="2:10" x14ac:dyDescent="0.15">
      <c r="C29" s="123" t="s">
        <v>223</v>
      </c>
      <c r="D29" s="124"/>
      <c r="E29" s="124"/>
      <c r="F29" s="124"/>
      <c r="G29" s="124"/>
      <c r="H29" s="124"/>
      <c r="I29" s="124"/>
      <c r="J29" s="124"/>
    </row>
    <row r="30" spans="2:10" x14ac:dyDescent="0.15">
      <c r="C30" s="111"/>
    </row>
    <row r="31" spans="2:10" x14ac:dyDescent="0.15">
      <c r="C31" s="111"/>
    </row>
    <row r="32" spans="2:10" x14ac:dyDescent="0.15">
      <c r="B32" s="89"/>
      <c r="C32" s="111"/>
    </row>
  </sheetData>
  <mergeCells count="4">
    <mergeCell ref="P3:T3"/>
    <mergeCell ref="U3:V3"/>
    <mergeCell ref="AA3:AD3"/>
    <mergeCell ref="W3:Y3"/>
  </mergeCells>
  <phoneticPr fontId="1"/>
  <pageMargins left="0.31496062992125984" right="0.31496062992125984" top="0.74803149606299213" bottom="0.74803149606299213" header="0.31496062992125984" footer="0.31496062992125984"/>
  <pageSetup paperSize="8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0000000}">
          <x14:formula1>
            <xm:f>'選択リスト List'!$U$3:$U$4</xm:f>
          </x14:formula1>
          <xm:sqref>X5:X7</xm:sqref>
        </x14:dataValidation>
        <x14:dataValidation type="list" allowBlank="1" showInputMessage="1" showErrorMessage="1" xr:uid="{00000000-0002-0000-0000-000001000000}">
          <x14:formula1>
            <xm:f>'選択リスト List'!$I$3:$I$17</xm:f>
          </x14:formula1>
          <xm:sqref>F5:F7</xm:sqref>
        </x14:dataValidation>
        <x14:dataValidation type="list" allowBlank="1" showInputMessage="1" showErrorMessage="1" xr:uid="{00000000-0002-0000-0000-000002000000}">
          <x14:formula1>
            <xm:f>'選択リスト List'!$A$3:$A$4</xm:f>
          </x14:formula1>
          <xm:sqref>C6:C7 C5</xm:sqref>
        </x14:dataValidation>
        <x14:dataValidation type="list" allowBlank="1" showInputMessage="1" showErrorMessage="1" xr:uid="{00000000-0002-0000-0000-000003000000}">
          <x14:formula1>
            <xm:f>'選択リスト List'!$C$3:$C$4</xm:f>
          </x14:formula1>
          <xm:sqref>J5:J7</xm:sqref>
        </x14:dataValidation>
        <x14:dataValidation type="list" allowBlank="1" showInputMessage="1" showErrorMessage="1" xr:uid="{00000000-0002-0000-0000-000004000000}">
          <x14:formula1>
            <xm:f>'選択リスト List'!$E$3:$E$5</xm:f>
          </x14:formula1>
          <xm:sqref>M5:M7</xm:sqref>
        </x14:dataValidation>
        <x14:dataValidation type="list" allowBlank="1" showInputMessage="1" showErrorMessage="1" xr:uid="{00000000-0002-0000-0000-000005000000}">
          <x14:formula1>
            <xm:f>'選択リスト List'!$O$3:$O$5</xm:f>
          </x14:formula1>
          <xm:sqref>Z5:Z7</xm:sqref>
        </x14:dataValidation>
        <x14:dataValidation type="list" allowBlank="1" showInputMessage="1" showErrorMessage="1" xr:uid="{00000000-0002-0000-0000-000006000000}">
          <x14:formula1>
            <xm:f>'選択リスト List'!$M$3:$M$4</xm:f>
          </x14:formula1>
          <xm:sqref>U5:V7</xm:sqref>
        </x14:dataValidation>
        <x14:dataValidation type="list" allowBlank="1" showInputMessage="1" showErrorMessage="1" xr:uid="{00000000-0002-0000-0000-000007000000}">
          <x14:formula1>
            <xm:f>'選択リスト List'!$Q$3:$Q$4</xm:f>
          </x14:formula1>
          <xm:sqref>AA5:AA7</xm:sqref>
        </x14:dataValidation>
        <x14:dataValidation type="list" allowBlank="1" showInputMessage="1" showErrorMessage="1" xr:uid="{00000000-0002-0000-0000-000008000000}">
          <x14:formula1>
            <xm:f>'選択リスト List'!$S$3:$S$9</xm:f>
          </x14:formula1>
          <xm:sqref>AB5:AB7</xm:sqref>
        </x14:dataValidation>
        <x14:dataValidation type="list" allowBlank="1" showInputMessage="1" showErrorMessage="1" xr:uid="{00000000-0002-0000-0000-000009000000}">
          <x14:formula1>
            <xm:f>'選択リスト List'!$G$3:$G$29</xm:f>
          </x14:formula1>
          <xm:sqref>E5:E7</xm:sqref>
        </x14:dataValidation>
        <x14:dataValidation type="list" allowBlank="1" showInputMessage="1" showErrorMessage="1" xr:uid="{00000000-0002-0000-0000-00000A000000}">
          <x14:formula1>
            <xm:f>'選択リスト List'!$K$3:$K$7</xm:f>
          </x14:formula1>
          <xm:sqref>R5:T7</xm:sqref>
        </x14:dataValidation>
        <x14:dataValidation type="list" allowBlank="1" showInputMessage="1" showErrorMessage="1" xr:uid="{00000000-0002-0000-0000-00000B000000}">
          <x14:formula1>
            <xm:f>'選択リスト List'!$K$3:$K$8</xm:f>
          </x14:formula1>
          <xm:sqref>P5 Q5 P6 P7 Q6 Q7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67"/>
  <sheetViews>
    <sheetView showGridLines="0" view="pageBreakPreview" zoomScaleNormal="100" zoomScaleSheetLayoutView="100" workbookViewId="0">
      <selection activeCell="O53" sqref="O53"/>
    </sheetView>
  </sheetViews>
  <sheetFormatPr defaultRowHeight="13.5" x14ac:dyDescent="0.15"/>
  <cols>
    <col min="1" max="1" width="34.75" style="25" customWidth="1"/>
    <col min="2" max="2" width="17.25" style="25" bestFit="1" customWidth="1"/>
    <col min="3" max="3" width="4.875" style="25" customWidth="1"/>
    <col min="4" max="4" width="4" style="25" customWidth="1"/>
    <col min="5" max="5" width="1.625" style="25" customWidth="1"/>
    <col min="6" max="6" width="11.625" style="25" customWidth="1"/>
    <col min="7" max="7" width="15.25" style="25" customWidth="1"/>
    <col min="8" max="8" width="7.5" style="25" customWidth="1"/>
    <col min="9" max="9" width="13.375" style="25" customWidth="1"/>
    <col min="10" max="16384" width="9" style="25"/>
  </cols>
  <sheetData>
    <row r="1" spans="1:11" s="36" customFormat="1" ht="15" customHeight="1" x14ac:dyDescent="0.15">
      <c r="A1" s="37" t="s">
        <v>79</v>
      </c>
      <c r="B1" s="35"/>
      <c r="C1" s="35"/>
      <c r="D1" s="35"/>
      <c r="E1" s="35"/>
      <c r="F1" s="35"/>
      <c r="G1" s="35"/>
      <c r="H1" s="53"/>
      <c r="I1" s="35"/>
    </row>
    <row r="2" spans="1:11" s="36" customFormat="1" ht="15" customHeight="1" x14ac:dyDescent="0.15">
      <c r="A2" s="38" t="s">
        <v>80</v>
      </c>
      <c r="B2" s="35"/>
      <c r="C2" s="35"/>
      <c r="D2" s="35"/>
      <c r="E2" s="35"/>
      <c r="F2" s="35"/>
      <c r="G2" s="35"/>
      <c r="H2" s="53"/>
      <c r="I2" s="35"/>
      <c r="K2" s="126" t="s">
        <v>231</v>
      </c>
    </row>
    <row r="3" spans="1:11" ht="30" customHeight="1" x14ac:dyDescent="0.15">
      <c r="A3" s="170" t="s">
        <v>81</v>
      </c>
      <c r="B3" s="171"/>
      <c r="C3" s="171"/>
      <c r="D3" s="171"/>
      <c r="E3" s="171"/>
      <c r="F3" s="171"/>
      <c r="G3" s="171"/>
      <c r="H3" s="171"/>
      <c r="I3" s="171"/>
      <c r="K3" s="126" t="s">
        <v>232</v>
      </c>
    </row>
    <row r="4" spans="1:11" ht="18" customHeight="1" x14ac:dyDescent="0.15">
      <c r="H4" s="26" t="s">
        <v>76</v>
      </c>
      <c r="I4" s="130" t="str">
        <f>'入力シート Input Sheet'!B7</f>
        <v>記入してください/Fill in.
year / month / day</v>
      </c>
    </row>
    <row r="5" spans="1:11" ht="10.5" customHeight="1" x14ac:dyDescent="0.15">
      <c r="H5" s="50" t="s">
        <v>77</v>
      </c>
      <c r="I5" s="50" t="s">
        <v>78</v>
      </c>
    </row>
    <row r="6" spans="1:11" ht="15" customHeight="1" x14ac:dyDescent="0.15">
      <c r="A6" s="39" t="s">
        <v>22</v>
      </c>
    </row>
    <row r="7" spans="1:11" ht="15" customHeight="1" x14ac:dyDescent="0.15">
      <c r="A7" s="25" t="s">
        <v>69</v>
      </c>
    </row>
    <row r="8" spans="1:11" ht="20.25" customHeight="1" x14ac:dyDescent="0.15">
      <c r="F8" s="40" t="s">
        <v>86</v>
      </c>
      <c r="G8" s="150" t="str">
        <f>IF('入力シート Input Sheet'!C7&lt;&gt;0,'入力シート Input Sheet'!C7,"")</f>
        <v>選択してください/Please use the pull-down menu.</v>
      </c>
      <c r="H8" s="150"/>
      <c r="I8" s="151"/>
    </row>
    <row r="9" spans="1:11" ht="11.25" customHeight="1" x14ac:dyDescent="0.15">
      <c r="F9" s="47" t="s">
        <v>174</v>
      </c>
      <c r="G9" s="41"/>
      <c r="H9" s="41"/>
      <c r="I9" s="41"/>
    </row>
    <row r="10" spans="1:11" ht="14.25" customHeight="1" x14ac:dyDescent="0.15">
      <c r="F10" s="40" t="s">
        <v>52</v>
      </c>
      <c r="G10" s="71" t="str">
        <f>IF('入力シート Input Sheet'!D7&lt;&gt;0,'入力シート Input Sheet'!D7,"")</f>
        <v>記入してください/Fill in.</v>
      </c>
      <c r="H10" s="71"/>
      <c r="I10" s="71"/>
    </row>
    <row r="11" spans="1:11" ht="11.25" customHeight="1" x14ac:dyDescent="0.15">
      <c r="F11" s="47" t="s">
        <v>23</v>
      </c>
      <c r="G11" s="41"/>
      <c r="H11" s="41"/>
      <c r="I11" s="41"/>
      <c r="K11" s="71"/>
    </row>
    <row r="12" spans="1:11" ht="33.75" customHeight="1" x14ac:dyDescent="0.15">
      <c r="E12" s="27"/>
      <c r="F12" s="37" t="s">
        <v>49</v>
      </c>
      <c r="G12" s="172" t="str">
        <f>IF('入力シート Input Sheet'!E7&lt;&gt;0,'入力シート Input Sheet'!E7,"")</f>
        <v>選択してください/Please use the pull-down menu.</v>
      </c>
      <c r="H12" s="172"/>
      <c r="I12" s="173"/>
      <c r="J12" s="27"/>
      <c r="K12" s="27"/>
    </row>
    <row r="13" spans="1:11" ht="12" customHeight="1" x14ac:dyDescent="0.15">
      <c r="E13" s="31" t="str">
        <f>IF('入力シート Input Sheet'!D6&lt;&gt;0,'入力シート Input Sheet'!D6,"")</f>
        <v>221B111B</v>
      </c>
      <c r="F13" s="42" t="s">
        <v>48</v>
      </c>
      <c r="G13" s="43"/>
      <c r="H13" s="43"/>
      <c r="I13" s="43"/>
      <c r="J13" s="27"/>
      <c r="K13" s="27"/>
    </row>
    <row r="14" spans="1:11" ht="17.25" customHeight="1" x14ac:dyDescent="0.15">
      <c r="E14" s="31"/>
      <c r="F14" s="44" t="s">
        <v>51</v>
      </c>
      <c r="G14" s="174" t="str">
        <f>IF('入力シート Input Sheet'!F7&lt;&gt;0,'入力シート Input Sheet'!F7,"")</f>
        <v>選択してください/Please use the pull-down menu.</v>
      </c>
      <c r="H14" s="174"/>
      <c r="I14" s="175"/>
      <c r="J14" s="33"/>
      <c r="K14" s="33"/>
    </row>
    <row r="15" spans="1:11" ht="12" customHeight="1" x14ac:dyDescent="0.15">
      <c r="E15" s="31"/>
      <c r="F15" s="42" t="s">
        <v>50</v>
      </c>
      <c r="G15" s="43"/>
      <c r="H15" s="43"/>
      <c r="I15" s="43"/>
      <c r="J15" s="33"/>
      <c r="K15" s="33"/>
    </row>
    <row r="16" spans="1:11" ht="12" customHeight="1" x14ac:dyDescent="0.15">
      <c r="E16" s="31"/>
      <c r="F16" s="81" t="s">
        <v>176</v>
      </c>
      <c r="G16" s="154" t="str">
        <f>IF('入力シート Input Sheet'!H7&lt;&gt;0,'入力シート Input Sheet'!H7,"")</f>
        <v>記入してください/Fill in.</v>
      </c>
      <c r="H16" s="154"/>
      <c r="I16" s="155"/>
      <c r="J16" s="75"/>
      <c r="K16" s="75"/>
    </row>
    <row r="17" spans="1:11" ht="12" customHeight="1" x14ac:dyDescent="0.15">
      <c r="E17" s="31"/>
      <c r="F17" s="81" t="s">
        <v>179</v>
      </c>
      <c r="G17" s="82"/>
      <c r="H17" s="82"/>
      <c r="I17" s="82"/>
      <c r="J17" s="75"/>
      <c r="K17" s="75"/>
    </row>
    <row r="18" spans="1:11" ht="23.25" customHeight="1" x14ac:dyDescent="0.15">
      <c r="F18" s="28" t="s">
        <v>67</v>
      </c>
      <c r="G18" s="154" t="str">
        <f>IF('入力シート Input Sheet'!G7&lt;&gt;0,'入力シート Input Sheet'!G7,"")</f>
        <v>記入してください/Fill in.</v>
      </c>
      <c r="H18" s="154"/>
      <c r="I18" s="155"/>
      <c r="J18" s="27"/>
      <c r="K18" s="27"/>
    </row>
    <row r="19" spans="1:11" ht="12" customHeight="1" x14ac:dyDescent="0.15">
      <c r="E19" s="31"/>
      <c r="F19" s="42" t="s">
        <v>68</v>
      </c>
      <c r="G19" s="43"/>
      <c r="H19" s="43"/>
      <c r="I19" s="43"/>
      <c r="J19" s="33"/>
      <c r="K19" s="33"/>
    </row>
    <row r="20" spans="1:11" ht="9.75" customHeight="1" x14ac:dyDescent="0.15">
      <c r="G20" s="26"/>
      <c r="H20" s="26"/>
    </row>
    <row r="21" spans="1:11" ht="26.25" customHeight="1" x14ac:dyDescent="0.15">
      <c r="A21" s="147" t="s">
        <v>236</v>
      </c>
      <c r="B21" s="148"/>
      <c r="C21" s="148"/>
      <c r="D21" s="148"/>
      <c r="E21" s="148"/>
      <c r="F21" s="148"/>
      <c r="G21" s="148"/>
      <c r="H21" s="148"/>
      <c r="I21" s="148"/>
    </row>
    <row r="22" spans="1:11" ht="24" customHeight="1" x14ac:dyDescent="0.15">
      <c r="A22" s="147" t="s">
        <v>237</v>
      </c>
      <c r="B22" s="149"/>
      <c r="C22" s="149"/>
      <c r="D22" s="149"/>
      <c r="E22" s="149"/>
      <c r="F22" s="149"/>
      <c r="G22" s="149"/>
      <c r="H22" s="149"/>
      <c r="I22" s="149"/>
    </row>
    <row r="23" spans="1:11" ht="23.25" customHeight="1" x14ac:dyDescent="0.15">
      <c r="A23" s="48" t="s">
        <v>87</v>
      </c>
      <c r="B23" s="152" t="str">
        <f>IF('入力シート Input Sheet'!I7&lt;&gt;0,'入力シート Input Sheet'!I7,"")</f>
        <v>記入してください/Fill in.</v>
      </c>
      <c r="C23" s="153"/>
      <c r="D23" s="153"/>
      <c r="F23" s="60" t="s">
        <v>91</v>
      </c>
      <c r="H23" s="48" t="s">
        <v>93</v>
      </c>
      <c r="I23" s="127" t="str">
        <f>IF('入力シート Input Sheet'!J7&lt;&gt;0,'入力シート Input Sheet'!J7,"")</f>
        <v>選択してください/Please use the pull-down menu.</v>
      </c>
    </row>
    <row r="24" spans="1:11" ht="12" customHeight="1" x14ac:dyDescent="0.15">
      <c r="A24" s="25" t="s">
        <v>88</v>
      </c>
      <c r="B24" s="68"/>
      <c r="C24" s="68"/>
      <c r="D24" s="68"/>
      <c r="F24" s="59" t="s">
        <v>92</v>
      </c>
      <c r="H24" s="25" t="s">
        <v>94</v>
      </c>
      <c r="I24" s="69"/>
    </row>
    <row r="25" spans="1:11" ht="23.25" customHeight="1" x14ac:dyDescent="0.15">
      <c r="A25" s="48" t="s">
        <v>99</v>
      </c>
      <c r="B25" s="152" t="str">
        <f>IF('入力シート Input Sheet'!K7&lt;&gt;0,'入力シート Input Sheet'!K7,"")</f>
        <v>記入してください/Fill in.</v>
      </c>
      <c r="C25" s="153"/>
      <c r="D25" s="153"/>
      <c r="E25" s="153"/>
      <c r="F25" s="153"/>
      <c r="G25" s="153"/>
      <c r="H25" s="153"/>
      <c r="I25" s="153"/>
    </row>
    <row r="26" spans="1:11" ht="12" customHeight="1" x14ac:dyDescent="0.15">
      <c r="A26" s="25" t="s">
        <v>102</v>
      </c>
    </row>
    <row r="27" spans="1:11" ht="23.25" customHeight="1" x14ac:dyDescent="0.15">
      <c r="A27" s="48" t="s">
        <v>100</v>
      </c>
      <c r="B27" s="152" t="str">
        <f>IF('入力シート Input Sheet'!L7&lt;&gt;0,'入力シート Input Sheet'!L7,"")</f>
        <v>記入してください/Fill in.</v>
      </c>
      <c r="C27" s="153"/>
      <c r="D27" s="153"/>
      <c r="E27" s="153"/>
      <c r="F27" s="153"/>
      <c r="G27" s="153"/>
      <c r="H27" s="153"/>
      <c r="I27" s="153"/>
    </row>
    <row r="28" spans="1:11" ht="12" customHeight="1" x14ac:dyDescent="0.15">
      <c r="A28" s="25" t="s">
        <v>101</v>
      </c>
    </row>
    <row r="29" spans="1:11" ht="23.25" customHeight="1" x14ac:dyDescent="0.15">
      <c r="A29" s="48" t="s">
        <v>105</v>
      </c>
      <c r="B29" s="162" t="str">
        <f>IF('入力シート Input Sheet'!M7&lt;&gt;0,'入力シート Input Sheet'!M7,"")</f>
        <v>選択してください/Please use the pull-down menu.</v>
      </c>
      <c r="C29" s="163"/>
      <c r="D29" s="163"/>
      <c r="E29" s="163"/>
      <c r="F29" s="52"/>
      <c r="G29" s="52"/>
      <c r="H29" s="52"/>
      <c r="I29" s="52"/>
    </row>
    <row r="30" spans="1:11" ht="12" customHeight="1" x14ac:dyDescent="0.15">
      <c r="A30" s="25" t="s">
        <v>106</v>
      </c>
    </row>
    <row r="31" spans="1:11" ht="12" customHeight="1" x14ac:dyDescent="0.15">
      <c r="A31" s="25" t="s">
        <v>197</v>
      </c>
    </row>
    <row r="32" spans="1:11" ht="12" customHeight="1" x14ac:dyDescent="0.15">
      <c r="A32" s="25" t="s">
        <v>142</v>
      </c>
      <c r="G32" s="176" t="str">
        <f>IF('入力シート Input Sheet'!W7&lt;&gt;0,'入力シート Input Sheet'!W7,"")</f>
        <v>記入してください/Fill in.</v>
      </c>
      <c r="H32" s="159"/>
      <c r="I32" s="159"/>
    </row>
    <row r="33" spans="1:9" ht="12" customHeight="1" x14ac:dyDescent="0.15">
      <c r="A33" s="25" t="s">
        <v>143</v>
      </c>
      <c r="G33" s="177" t="str">
        <f>IF('入力シート Input Sheet'!X7&lt;&gt;0,'入力シート Input Sheet'!X7,"")</f>
        <v>選択してください/Please use the pull-down menu.</v>
      </c>
      <c r="H33" s="178"/>
      <c r="I33" s="178"/>
    </row>
    <row r="34" spans="1:9" ht="12" customHeight="1" x14ac:dyDescent="0.15">
      <c r="A34" s="25" t="s">
        <v>144</v>
      </c>
      <c r="G34" s="165" t="str">
        <f>IF('入力シート Input Sheet'!Y7&lt;&gt;0,'入力シート Input Sheet'!Y7,"")</f>
        <v>記入してください/Fill in.
year / month / day</v>
      </c>
      <c r="H34" s="166"/>
      <c r="I34" s="166"/>
    </row>
    <row r="35" spans="1:9" ht="12" customHeight="1" x14ac:dyDescent="0.15">
      <c r="A35" s="25" t="s">
        <v>198</v>
      </c>
    </row>
    <row r="36" spans="1:9" ht="23.25" customHeight="1" x14ac:dyDescent="0.15">
      <c r="A36" s="48" t="s">
        <v>111</v>
      </c>
      <c r="B36" s="125">
        <v>44835</v>
      </c>
      <c r="D36" s="32" t="s">
        <v>1</v>
      </c>
      <c r="F36" s="70" t="str">
        <f>IF('入力シート Input Sheet'!O7&lt;&gt;0,'入力シート Input Sheet'!O7,"")</f>
        <v>記入してください/Fill in.
year / month / day</v>
      </c>
    </row>
    <row r="37" spans="1:9" ht="12" customHeight="1" x14ac:dyDescent="0.15">
      <c r="A37" s="25" t="s">
        <v>112</v>
      </c>
      <c r="B37" s="25" t="s">
        <v>113</v>
      </c>
      <c r="F37" s="25" t="s">
        <v>74</v>
      </c>
    </row>
    <row r="38" spans="1:9" ht="12" customHeight="1" x14ac:dyDescent="0.15">
      <c r="A38" s="164" t="s">
        <v>238</v>
      </c>
      <c r="B38" s="157"/>
      <c r="C38" s="157"/>
      <c r="D38" s="157"/>
      <c r="E38" s="157"/>
      <c r="F38" s="157"/>
      <c r="G38" s="157"/>
      <c r="H38" s="157"/>
      <c r="I38" s="157"/>
    </row>
    <row r="39" spans="1:9" ht="12" customHeight="1" x14ac:dyDescent="0.15">
      <c r="A39" s="164" t="s">
        <v>239</v>
      </c>
      <c r="B39" s="157"/>
      <c r="C39" s="157"/>
      <c r="D39" s="157"/>
      <c r="E39" s="157"/>
      <c r="F39" s="157"/>
      <c r="G39" s="157"/>
      <c r="H39" s="157"/>
      <c r="I39" s="157"/>
    </row>
    <row r="40" spans="1:9" ht="12" customHeight="1" x14ac:dyDescent="0.15">
      <c r="A40" s="164" t="s">
        <v>240</v>
      </c>
      <c r="B40" s="157"/>
      <c r="C40" s="157"/>
      <c r="D40" s="157"/>
      <c r="E40" s="157"/>
      <c r="F40" s="157"/>
      <c r="G40" s="157"/>
      <c r="H40" s="157"/>
      <c r="I40" s="157"/>
    </row>
    <row r="41" spans="1:9" ht="12" customHeight="1" x14ac:dyDescent="0.15">
      <c r="A41" s="164" t="s">
        <v>121</v>
      </c>
      <c r="B41" s="157"/>
      <c r="C41" s="157"/>
      <c r="D41" s="157"/>
      <c r="E41" s="157"/>
      <c r="F41" s="157"/>
      <c r="G41" s="157"/>
      <c r="H41" s="157"/>
      <c r="I41" s="157"/>
    </row>
    <row r="42" spans="1:9" ht="12" customHeight="1" x14ac:dyDescent="0.15">
      <c r="A42" s="156" t="s">
        <v>199</v>
      </c>
      <c r="B42" s="157"/>
      <c r="C42" s="157"/>
      <c r="D42" s="157"/>
      <c r="E42" s="157"/>
      <c r="F42" s="157"/>
      <c r="G42" s="157"/>
      <c r="H42" s="157"/>
      <c r="I42" s="157"/>
    </row>
    <row r="43" spans="1:9" ht="12" customHeight="1" x14ac:dyDescent="0.15">
      <c r="A43" s="77" t="s">
        <v>175</v>
      </c>
      <c r="B43" s="76"/>
      <c r="C43" s="76"/>
      <c r="D43" s="76"/>
      <c r="E43" s="76"/>
      <c r="F43" s="76"/>
      <c r="G43" s="76"/>
      <c r="H43" s="76"/>
      <c r="I43" s="76"/>
    </row>
    <row r="44" spans="1:9" ht="23.25" customHeight="1" x14ac:dyDescent="0.15">
      <c r="A44" s="48" t="s">
        <v>132</v>
      </c>
      <c r="B44" s="49"/>
      <c r="D44" s="32"/>
    </row>
    <row r="45" spans="1:9" ht="12" customHeight="1" x14ac:dyDescent="0.15">
      <c r="A45" s="25" t="s">
        <v>200</v>
      </c>
    </row>
    <row r="46" spans="1:9" ht="12" customHeight="1" x14ac:dyDescent="0.15">
      <c r="A46" s="25" t="s">
        <v>127</v>
      </c>
    </row>
    <row r="47" spans="1:9" ht="16.5" customHeight="1" x14ac:dyDescent="0.15">
      <c r="A47" s="28" t="s">
        <v>201</v>
      </c>
      <c r="B47" s="158" t="str">
        <f>IF('入力シート Input Sheet'!P7&lt;&gt;0,'入力シート Input Sheet'!P7,"")</f>
        <v>選択してください/Please use the pull-down menu.</v>
      </c>
      <c r="C47" s="159"/>
      <c r="D47" s="159"/>
      <c r="E47" s="159"/>
      <c r="F47" s="159"/>
      <c r="G47" s="159"/>
    </row>
    <row r="48" spans="1:9" ht="16.5" customHeight="1" x14ac:dyDescent="0.15">
      <c r="A48" s="28" t="s">
        <v>202</v>
      </c>
      <c r="B48" s="160" t="str">
        <f>IF('入力シート Input Sheet'!Q7&lt;&gt;0,'入力シート Input Sheet'!Q7,"")</f>
        <v>選択してください/Please use the pull-down menu.</v>
      </c>
      <c r="C48" s="161"/>
      <c r="D48" s="161"/>
      <c r="E48" s="161"/>
      <c r="F48" s="161"/>
      <c r="G48" s="161"/>
    </row>
    <row r="49" spans="1:9" ht="16.5" customHeight="1" x14ac:dyDescent="0.15">
      <c r="A49" s="28" t="s">
        <v>203</v>
      </c>
      <c r="B49" s="160" t="str">
        <f>IF('入力シート Input Sheet'!R7&lt;&gt;0,'入力シート Input Sheet'!R7,"")</f>
        <v>選択してください/Please use the pull-down menu.</v>
      </c>
      <c r="C49" s="161"/>
      <c r="D49" s="161"/>
      <c r="E49" s="161"/>
      <c r="F49" s="161"/>
      <c r="G49" s="161"/>
    </row>
    <row r="50" spans="1:9" ht="16.5" customHeight="1" x14ac:dyDescent="0.15">
      <c r="A50" s="28" t="s">
        <v>204</v>
      </c>
      <c r="B50" s="160" t="str">
        <f>IF('入力シート Input Sheet'!S7&lt;&gt;0,'入力シート Input Sheet'!S7,"")</f>
        <v>選択してください/Please use the pull-down menu.</v>
      </c>
      <c r="C50" s="161"/>
      <c r="D50" s="161"/>
      <c r="E50" s="161"/>
      <c r="F50" s="161"/>
      <c r="G50" s="161"/>
    </row>
    <row r="51" spans="1:9" ht="16.5" customHeight="1" x14ac:dyDescent="0.15">
      <c r="A51" s="28" t="s">
        <v>205</v>
      </c>
      <c r="B51" s="160" t="str">
        <f>IF('入力シート Input Sheet'!T7&lt;&gt;0,'入力シート Input Sheet'!T7,"")</f>
        <v>選択してください/Please use the pull-down menu.</v>
      </c>
      <c r="C51" s="161"/>
      <c r="D51" s="161"/>
      <c r="E51" s="161"/>
      <c r="F51" s="161"/>
      <c r="G51" s="161"/>
    </row>
    <row r="52" spans="1:9" ht="7.5" customHeight="1" x14ac:dyDescent="0.15">
      <c r="A52" s="28"/>
      <c r="B52" s="64"/>
      <c r="C52" s="65"/>
      <c r="D52" s="65"/>
      <c r="E52" s="65"/>
      <c r="F52" s="65"/>
      <c r="G52" s="65"/>
    </row>
    <row r="53" spans="1:9" ht="12" customHeight="1" x14ac:dyDescent="0.15">
      <c r="A53" s="25" t="s">
        <v>206</v>
      </c>
    </row>
    <row r="54" spans="1:9" ht="16.5" customHeight="1" x14ac:dyDescent="0.15">
      <c r="A54" s="28" t="s">
        <v>201</v>
      </c>
      <c r="B54" s="160" t="str">
        <f>IF('入力シート Input Sheet'!U7&lt;&gt;0,'入力シート Input Sheet'!U7,"")</f>
        <v>選択してください/Please use the pull-down menu.</v>
      </c>
      <c r="C54" s="161"/>
      <c r="D54" s="161"/>
      <c r="E54" s="161"/>
      <c r="F54" s="161"/>
      <c r="G54" s="161"/>
    </row>
    <row r="55" spans="1:9" ht="16.5" customHeight="1" x14ac:dyDescent="0.15">
      <c r="A55" s="28" t="s">
        <v>202</v>
      </c>
      <c r="B55" s="160" t="str">
        <f>IF('入力シート Input Sheet'!V7&lt;&gt;0,'入力シート Input Sheet'!V7,"")</f>
        <v>選択してください/Please use the pull-down menu.</v>
      </c>
      <c r="C55" s="161"/>
      <c r="D55" s="161"/>
      <c r="E55" s="161"/>
      <c r="F55" s="161"/>
      <c r="G55" s="161"/>
    </row>
    <row r="56" spans="1:9" ht="10.5" customHeight="1" x14ac:dyDescent="0.15">
      <c r="A56" s="28"/>
      <c r="B56" s="64"/>
      <c r="C56" s="65"/>
      <c r="D56" s="65"/>
      <c r="E56" s="65"/>
      <c r="F56" s="66"/>
      <c r="G56" s="66"/>
    </row>
    <row r="57" spans="1:9" ht="23.25" customHeight="1" x14ac:dyDescent="0.15">
      <c r="A57" s="48" t="s">
        <v>133</v>
      </c>
      <c r="B57" s="49"/>
      <c r="D57" s="32"/>
      <c r="F57" s="168" t="str">
        <f>IF('入力シート Input Sheet'!Z7&lt;&gt;0,'入力シート Input Sheet'!Z7,"")</f>
        <v>選択してください/Please use the pull-down menu.</v>
      </c>
      <c r="G57" s="163"/>
      <c r="H57" s="163"/>
      <c r="I57" s="163"/>
    </row>
    <row r="58" spans="1:9" ht="12" customHeight="1" x14ac:dyDescent="0.15">
      <c r="A58" s="25" t="s">
        <v>131</v>
      </c>
    </row>
    <row r="59" spans="1:9" x14ac:dyDescent="0.15">
      <c r="A59" s="34" t="s">
        <v>224</v>
      </c>
    </row>
    <row r="60" spans="1:9" x14ac:dyDescent="0.15">
      <c r="A60" s="34" t="s">
        <v>225</v>
      </c>
    </row>
    <row r="61" spans="1:9" x14ac:dyDescent="0.15">
      <c r="A61" s="34" t="s">
        <v>226</v>
      </c>
    </row>
    <row r="62" spans="1:9" x14ac:dyDescent="0.15">
      <c r="A62" s="48" t="s">
        <v>207</v>
      </c>
    </row>
    <row r="63" spans="1:9" x14ac:dyDescent="0.15">
      <c r="A63" s="147" t="s">
        <v>170</v>
      </c>
      <c r="B63" s="169"/>
      <c r="C63" s="169"/>
      <c r="D63" s="169"/>
      <c r="E63" s="169"/>
      <c r="F63" s="169"/>
      <c r="G63" s="169"/>
      <c r="H63" s="63"/>
      <c r="I63" s="63"/>
    </row>
    <row r="64" spans="1:9" ht="17.25" customHeight="1" x14ac:dyDescent="0.15">
      <c r="A64" s="148" t="s">
        <v>171</v>
      </c>
      <c r="B64" s="169"/>
      <c r="C64" s="169"/>
      <c r="D64" s="169"/>
      <c r="E64" s="169"/>
      <c r="F64" s="169"/>
      <c r="G64" s="169"/>
      <c r="H64" s="56"/>
      <c r="I64" s="128" t="str">
        <f>IF('入力シート Input Sheet'!AA7&lt;&gt;0,'入力シート Input Sheet'!AA7,"")</f>
        <v>選択してください/Please use the pull-down menu.</v>
      </c>
    </row>
    <row r="65" spans="1:9" x14ac:dyDescent="0.15">
      <c r="A65" s="26" t="s">
        <v>134</v>
      </c>
      <c r="B65" s="62" t="s">
        <v>227</v>
      </c>
      <c r="F65" s="167" t="str">
        <f>IF('入力シート Input Sheet'!AB7&lt;&gt;0,'入力シート Input Sheet'!AB7,"")</f>
        <v>選択してください/Please use the pull-down menu.</v>
      </c>
      <c r="G65" s="153"/>
      <c r="H65" s="153"/>
      <c r="I65" s="153"/>
    </row>
    <row r="66" spans="1:9" ht="18" x14ac:dyDescent="0.15">
      <c r="B66" s="25" t="s">
        <v>173</v>
      </c>
      <c r="G66" s="129" t="str">
        <f>IF('入力シート Input Sheet'!AC7&lt;&gt;0,'入力シート Input Sheet'!AC7,"")</f>
        <v>記入してください/Fill in.
year / month / day</v>
      </c>
      <c r="H66" s="61" t="s">
        <v>135</v>
      </c>
      <c r="I66" s="129" t="str">
        <f>IF('入力シート Input Sheet'!AD7&lt;&gt;0,'入力シート Input Sheet'!AD7,"")</f>
        <v>記入してください/Fill in.
year / month / day</v>
      </c>
    </row>
    <row r="67" spans="1:9" ht="14.25" customHeight="1" x14ac:dyDescent="0.15">
      <c r="A67" s="34"/>
      <c r="B67" s="34"/>
      <c r="C67" s="34"/>
      <c r="D67" s="34"/>
      <c r="E67" s="34"/>
      <c r="F67" s="34"/>
      <c r="G67" s="34"/>
      <c r="H67" s="34"/>
      <c r="I67" s="34"/>
    </row>
  </sheetData>
  <mergeCells count="31">
    <mergeCell ref="F65:I65"/>
    <mergeCell ref="F57:I57"/>
    <mergeCell ref="A63:G63"/>
    <mergeCell ref="A64:G64"/>
    <mergeCell ref="A3:I3"/>
    <mergeCell ref="G12:I12"/>
    <mergeCell ref="G14:I14"/>
    <mergeCell ref="G18:I18"/>
    <mergeCell ref="G32:I32"/>
    <mergeCell ref="B23:D23"/>
    <mergeCell ref="G33:I33"/>
    <mergeCell ref="A41:I41"/>
    <mergeCell ref="B50:G50"/>
    <mergeCell ref="B51:G51"/>
    <mergeCell ref="B54:G54"/>
    <mergeCell ref="B55:G55"/>
    <mergeCell ref="A42:I42"/>
    <mergeCell ref="B47:G47"/>
    <mergeCell ref="B48:G48"/>
    <mergeCell ref="B49:G49"/>
    <mergeCell ref="B27:I27"/>
    <mergeCell ref="B29:E29"/>
    <mergeCell ref="A38:I38"/>
    <mergeCell ref="A39:I39"/>
    <mergeCell ref="A40:I40"/>
    <mergeCell ref="G34:I34"/>
    <mergeCell ref="A21:I21"/>
    <mergeCell ref="A22:I22"/>
    <mergeCell ref="G8:I8"/>
    <mergeCell ref="B25:I25"/>
    <mergeCell ref="G16:I16"/>
  </mergeCells>
  <phoneticPr fontId="1"/>
  <printOptions horizontalCentered="1"/>
  <pageMargins left="0.59055118110236227" right="0.39370078740157483" top="0.35433070866141736" bottom="0.35433070866141736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W30"/>
  <sheetViews>
    <sheetView workbookViewId="0">
      <selection activeCell="A4" sqref="A4"/>
    </sheetView>
  </sheetViews>
  <sheetFormatPr defaultRowHeight="13.5" x14ac:dyDescent="0.15"/>
  <cols>
    <col min="1" max="1" width="30.875" customWidth="1"/>
    <col min="2" max="2" width="3.125" customWidth="1"/>
    <col min="3" max="3" width="11.25" customWidth="1"/>
    <col min="4" max="4" width="3.125" customWidth="1"/>
    <col min="5" max="5" width="16" style="46" customWidth="1"/>
    <col min="6" max="6" width="3.125" customWidth="1"/>
    <col min="7" max="7" width="49.125" style="46" customWidth="1"/>
    <col min="8" max="8" width="3.125" customWidth="1"/>
    <col min="9" max="9" width="38.125" customWidth="1"/>
    <col min="10" max="10" width="3.125" customWidth="1"/>
    <col min="11" max="11" width="45.5" customWidth="1"/>
    <col min="12" max="12" width="3.125" customWidth="1"/>
    <col min="13" max="13" width="45.5" customWidth="1"/>
    <col min="14" max="14" width="3.125" customWidth="1"/>
    <col min="15" max="15" width="46.125" customWidth="1"/>
    <col min="16" max="16" width="3.125" customWidth="1"/>
    <col min="17" max="17" width="25.5" customWidth="1"/>
    <col min="18" max="18" width="3.125" customWidth="1"/>
    <col min="19" max="19" width="35.375" customWidth="1"/>
    <col min="20" max="20" width="3.125" customWidth="1"/>
    <col min="21" max="21" width="26.875" customWidth="1"/>
    <col min="22" max="22" width="3.25" customWidth="1"/>
    <col min="23" max="23" width="25.5" customWidth="1"/>
  </cols>
  <sheetData>
    <row r="2" spans="1:23" ht="76.5" customHeight="1" x14ac:dyDescent="0.15">
      <c r="A2" s="57" t="s">
        <v>84</v>
      </c>
      <c r="C2" s="24" t="s">
        <v>151</v>
      </c>
      <c r="E2" s="74" t="s">
        <v>150</v>
      </c>
      <c r="G2" s="54" t="s">
        <v>149</v>
      </c>
      <c r="I2" s="24" t="s">
        <v>148</v>
      </c>
      <c r="K2" s="24" t="s">
        <v>147</v>
      </c>
      <c r="M2" s="24" t="s">
        <v>208</v>
      </c>
      <c r="O2" s="24" t="s">
        <v>146</v>
      </c>
      <c r="Q2" s="24" t="s">
        <v>209</v>
      </c>
      <c r="S2" s="24" t="s">
        <v>210</v>
      </c>
      <c r="U2" s="24" t="s">
        <v>145</v>
      </c>
      <c r="W2" s="24" t="s">
        <v>243</v>
      </c>
    </row>
    <row r="3" spans="1:23" ht="27" x14ac:dyDescent="0.15">
      <c r="A3" s="58" t="s">
        <v>262</v>
      </c>
      <c r="C3" t="s">
        <v>96</v>
      </c>
      <c r="E3" s="46" t="s">
        <v>108</v>
      </c>
      <c r="G3" s="45" t="s">
        <v>25</v>
      </c>
      <c r="I3" s="46" t="s">
        <v>53</v>
      </c>
      <c r="K3" t="s">
        <v>248</v>
      </c>
      <c r="M3" s="46" t="s">
        <v>71</v>
      </c>
      <c r="O3" s="55" t="s">
        <v>228</v>
      </c>
      <c r="Q3" t="s">
        <v>165</v>
      </c>
      <c r="S3" s="46" t="s">
        <v>71</v>
      </c>
      <c r="U3" t="s">
        <v>168</v>
      </c>
      <c r="W3" t="s">
        <v>244</v>
      </c>
    </row>
    <row r="4" spans="1:23" ht="40.5" x14ac:dyDescent="0.15">
      <c r="A4" t="s">
        <v>85</v>
      </c>
      <c r="C4" t="s">
        <v>98</v>
      </c>
      <c r="E4" s="46" t="s">
        <v>110</v>
      </c>
      <c r="G4" s="45" t="s">
        <v>26</v>
      </c>
      <c r="I4" s="46" t="s">
        <v>54</v>
      </c>
      <c r="K4" t="s">
        <v>249</v>
      </c>
      <c r="M4" s="133" t="s">
        <v>252</v>
      </c>
      <c r="O4" s="55" t="s">
        <v>229</v>
      </c>
      <c r="Q4" t="s">
        <v>167</v>
      </c>
      <c r="S4" s="46" t="s">
        <v>72</v>
      </c>
      <c r="U4" t="s">
        <v>169</v>
      </c>
      <c r="W4" t="s">
        <v>245</v>
      </c>
    </row>
    <row r="5" spans="1:23" ht="40.5" x14ac:dyDescent="0.15">
      <c r="E5" s="46" t="s">
        <v>211</v>
      </c>
      <c r="G5" s="45" t="s">
        <v>27</v>
      </c>
      <c r="I5" s="46" t="s">
        <v>55</v>
      </c>
      <c r="K5" s="135" t="s">
        <v>250</v>
      </c>
      <c r="M5" s="46"/>
      <c r="O5" s="55" t="s">
        <v>230</v>
      </c>
      <c r="S5" s="46" t="s">
        <v>73</v>
      </c>
      <c r="W5" t="s">
        <v>246</v>
      </c>
    </row>
    <row r="6" spans="1:23" ht="25.5" customHeight="1" x14ac:dyDescent="0.15">
      <c r="G6" s="45" t="s">
        <v>28</v>
      </c>
      <c r="I6" s="46" t="s">
        <v>56</v>
      </c>
      <c r="K6" s="46" t="s">
        <v>116</v>
      </c>
      <c r="M6" s="46"/>
      <c r="S6" s="46" t="s">
        <v>116</v>
      </c>
    </row>
    <row r="7" spans="1:23" ht="25.5" customHeight="1" x14ac:dyDescent="0.15">
      <c r="G7" s="45" t="s">
        <v>29</v>
      </c>
      <c r="I7" s="46" t="s">
        <v>57</v>
      </c>
      <c r="K7" s="46" t="s">
        <v>117</v>
      </c>
      <c r="M7" s="46"/>
      <c r="S7" s="46" t="s">
        <v>117</v>
      </c>
    </row>
    <row r="8" spans="1:23" ht="25.5" customHeight="1" x14ac:dyDescent="0.15">
      <c r="G8" s="45" t="s">
        <v>30</v>
      </c>
      <c r="I8" s="46" t="s">
        <v>58</v>
      </c>
      <c r="K8" t="s">
        <v>251</v>
      </c>
      <c r="M8" s="46"/>
      <c r="S8" s="46" t="s">
        <v>82</v>
      </c>
    </row>
    <row r="9" spans="1:23" ht="25.5" customHeight="1" x14ac:dyDescent="0.15">
      <c r="G9" s="45" t="s">
        <v>31</v>
      </c>
      <c r="I9" s="46" t="s">
        <v>212</v>
      </c>
      <c r="K9" s="46"/>
      <c r="S9" s="46" t="s">
        <v>125</v>
      </c>
    </row>
    <row r="10" spans="1:23" ht="25.5" customHeight="1" x14ac:dyDescent="0.15">
      <c r="G10" s="45" t="s">
        <v>32</v>
      </c>
      <c r="I10" s="46" t="s">
        <v>59</v>
      </c>
    </row>
    <row r="11" spans="1:23" ht="25.5" customHeight="1" x14ac:dyDescent="0.15">
      <c r="G11" s="45" t="s">
        <v>33</v>
      </c>
      <c r="I11" s="46" t="s">
        <v>60</v>
      </c>
      <c r="K11" s="29"/>
      <c r="M11" s="55"/>
    </row>
    <row r="12" spans="1:23" ht="25.5" customHeight="1" x14ac:dyDescent="0.15">
      <c r="G12" s="45" t="s">
        <v>34</v>
      </c>
      <c r="I12" s="46" t="s">
        <v>61</v>
      </c>
    </row>
    <row r="13" spans="1:23" ht="25.5" customHeight="1" x14ac:dyDescent="0.15">
      <c r="G13" s="45" t="s">
        <v>35</v>
      </c>
      <c r="I13" s="46" t="s">
        <v>62</v>
      </c>
    </row>
    <row r="14" spans="1:23" ht="25.5" customHeight="1" x14ac:dyDescent="0.15">
      <c r="G14" s="45" t="s">
        <v>234</v>
      </c>
      <c r="I14" s="46" t="s">
        <v>63</v>
      </c>
    </row>
    <row r="15" spans="1:23" ht="25.5" customHeight="1" x14ac:dyDescent="0.15">
      <c r="G15" s="45" t="s">
        <v>36</v>
      </c>
      <c r="I15" s="46" t="s">
        <v>64</v>
      </c>
      <c r="K15" s="46"/>
    </row>
    <row r="16" spans="1:23" ht="25.5" customHeight="1" x14ac:dyDescent="0.15">
      <c r="G16" s="45" t="s">
        <v>235</v>
      </c>
      <c r="I16" s="46" t="s">
        <v>65</v>
      </c>
      <c r="K16" s="46"/>
    </row>
    <row r="17" spans="7:9" ht="25.5" customHeight="1" x14ac:dyDescent="0.15">
      <c r="G17" s="45" t="s">
        <v>37</v>
      </c>
      <c r="I17" s="46" t="s">
        <v>213</v>
      </c>
    </row>
    <row r="18" spans="7:9" ht="25.5" customHeight="1" x14ac:dyDescent="0.15">
      <c r="G18" s="45" t="s">
        <v>38</v>
      </c>
    </row>
    <row r="19" spans="7:9" ht="25.5" customHeight="1" x14ac:dyDescent="0.15">
      <c r="G19" s="45" t="s">
        <v>39</v>
      </c>
    </row>
    <row r="20" spans="7:9" ht="25.5" customHeight="1" x14ac:dyDescent="0.15">
      <c r="G20" s="45" t="s">
        <v>40</v>
      </c>
    </row>
    <row r="21" spans="7:9" ht="25.5" customHeight="1" x14ac:dyDescent="0.15">
      <c r="G21" s="45" t="s">
        <v>41</v>
      </c>
    </row>
    <row r="22" spans="7:9" ht="25.5" customHeight="1" x14ac:dyDescent="0.15">
      <c r="G22" s="45" t="s">
        <v>42</v>
      </c>
    </row>
    <row r="23" spans="7:9" ht="25.5" customHeight="1" x14ac:dyDescent="0.15">
      <c r="G23" s="45" t="s">
        <v>43</v>
      </c>
    </row>
    <row r="24" spans="7:9" ht="25.5" customHeight="1" x14ac:dyDescent="0.15">
      <c r="G24" s="45" t="s">
        <v>44</v>
      </c>
    </row>
    <row r="25" spans="7:9" ht="25.5" customHeight="1" x14ac:dyDescent="0.15">
      <c r="G25" s="132" t="s">
        <v>241</v>
      </c>
    </row>
    <row r="26" spans="7:9" ht="25.5" customHeight="1" x14ac:dyDescent="0.15">
      <c r="G26" s="45" t="s">
        <v>45</v>
      </c>
    </row>
    <row r="27" spans="7:9" ht="25.5" customHeight="1" x14ac:dyDescent="0.15">
      <c r="G27" s="45" t="s">
        <v>46</v>
      </c>
    </row>
    <row r="28" spans="7:9" ht="25.5" customHeight="1" x14ac:dyDescent="0.15">
      <c r="G28" s="131" t="s">
        <v>47</v>
      </c>
    </row>
    <row r="29" spans="7:9" ht="25.5" customHeight="1" x14ac:dyDescent="0.15">
      <c r="G29" s="132" t="s">
        <v>242</v>
      </c>
    </row>
    <row r="30" spans="7:9" ht="25.5" customHeight="1" x14ac:dyDescent="0.15"/>
  </sheetData>
  <phoneticPr fontId="1"/>
  <pageMargins left="0.7" right="0.7" top="0.75" bottom="0.75" header="0.3" footer="0.3"/>
  <pageSetup paperSize="8"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2:K33"/>
  <sheetViews>
    <sheetView view="pageBreakPreview" topLeftCell="A22" zoomScaleNormal="100" zoomScaleSheetLayoutView="100" workbookViewId="0">
      <selection activeCell="G10" sqref="G10"/>
    </sheetView>
  </sheetViews>
  <sheetFormatPr defaultRowHeight="13.5" x14ac:dyDescent="0.15"/>
  <cols>
    <col min="1" max="1" width="3.625" style="3" customWidth="1"/>
    <col min="2" max="2" width="15.375" style="3" customWidth="1"/>
    <col min="3" max="3" width="9.375" style="3" customWidth="1"/>
    <col min="4" max="4" width="7.875" style="3" customWidth="1"/>
    <col min="5" max="5" width="4.25" style="3" customWidth="1"/>
    <col min="6" max="6" width="4.375" style="3" customWidth="1"/>
    <col min="7" max="7" width="16.875" style="3" customWidth="1"/>
    <col min="8" max="8" width="6.75" style="3" customWidth="1"/>
    <col min="9" max="9" width="19.625" style="3" customWidth="1"/>
    <col min="10" max="10" width="1.625" style="3" customWidth="1"/>
    <col min="11" max="11" width="11.5" style="3" customWidth="1"/>
    <col min="12" max="16384" width="9" style="3"/>
  </cols>
  <sheetData>
    <row r="2" spans="1:11" ht="15.75" customHeight="1" x14ac:dyDescent="0.15">
      <c r="E2" s="4"/>
      <c r="F2" s="4"/>
      <c r="G2" s="179" t="str">
        <f>'申請書 自動入力 Form Automatic input'!I4</f>
        <v>記入してください/Fill in.
year / month / day</v>
      </c>
      <c r="H2" s="179"/>
      <c r="I2" s="179"/>
      <c r="J2" s="20"/>
    </row>
    <row r="3" spans="1:11" ht="15.75" customHeight="1" x14ac:dyDescent="0.15"/>
    <row r="4" spans="1:11" ht="28.5" customHeight="1" x14ac:dyDescent="0.15">
      <c r="B4" s="183" t="str">
        <f>'入力シート Input Sheet'!D6</f>
        <v>221B111B</v>
      </c>
      <c r="C4" s="183"/>
      <c r="D4" s="183"/>
    </row>
    <row r="5" spans="1:11" ht="15.75" customHeight="1" x14ac:dyDescent="0.15">
      <c r="B5" s="3" t="str">
        <f>'入力シート Input Sheet'!G6</f>
        <v>神戸 太郎</v>
      </c>
      <c r="C5" s="3" t="s">
        <v>0</v>
      </c>
    </row>
    <row r="6" spans="1:11" ht="15.75" customHeight="1" x14ac:dyDescent="0.15"/>
    <row r="7" spans="1:11" ht="15.75" customHeight="1" x14ac:dyDescent="0.15"/>
    <row r="8" spans="1:11" ht="15.75" customHeight="1" x14ac:dyDescent="0.15">
      <c r="H8" s="15" t="s">
        <v>21</v>
      </c>
    </row>
    <row r="9" spans="1:11" ht="15.75" customHeight="1" x14ac:dyDescent="0.15">
      <c r="D9" s="4"/>
      <c r="F9" s="15"/>
      <c r="H9" s="15" t="s">
        <v>20</v>
      </c>
      <c r="I9" s="15"/>
      <c r="J9" s="15"/>
    </row>
    <row r="10" spans="1:11" ht="16.5" customHeight="1" x14ac:dyDescent="0.15"/>
    <row r="11" spans="1:11" ht="15.75" customHeight="1" x14ac:dyDescent="0.15">
      <c r="A11" s="180" t="s">
        <v>10</v>
      </c>
      <c r="B11" s="180"/>
      <c r="C11" s="180"/>
      <c r="D11" s="180"/>
      <c r="E11" s="180"/>
      <c r="F11" s="180"/>
      <c r="G11" s="180"/>
      <c r="H11" s="180"/>
      <c r="I11" s="180"/>
      <c r="J11" s="13"/>
      <c r="K11" s="15"/>
    </row>
    <row r="12" spans="1:11" ht="15.75" customHeight="1" x14ac:dyDescent="0.15">
      <c r="A12" s="2"/>
      <c r="B12" s="2"/>
      <c r="C12" s="2"/>
      <c r="D12" s="2"/>
      <c r="E12" s="2"/>
      <c r="F12" s="2"/>
      <c r="G12" s="5"/>
      <c r="H12" s="5"/>
      <c r="I12" s="5"/>
      <c r="J12" s="15"/>
    </row>
    <row r="13" spans="1:11" ht="15.75" customHeight="1" x14ac:dyDescent="0.15">
      <c r="A13" s="180" t="s">
        <v>9</v>
      </c>
      <c r="B13" s="180"/>
      <c r="C13" s="180"/>
      <c r="D13" s="180"/>
      <c r="E13" s="180"/>
      <c r="F13" s="180"/>
      <c r="G13" s="180"/>
      <c r="H13" s="180"/>
      <c r="I13" s="180"/>
      <c r="J13" s="13"/>
    </row>
    <row r="14" spans="1:11" ht="15.75" customHeight="1" x14ac:dyDescent="0.15">
      <c r="A14" s="6"/>
      <c r="B14" s="6"/>
      <c r="C14" s="6"/>
      <c r="D14" s="6"/>
      <c r="E14" s="6"/>
      <c r="F14" s="6"/>
      <c r="G14" s="6"/>
      <c r="H14" s="6"/>
      <c r="I14" s="6"/>
      <c r="J14" s="13"/>
    </row>
    <row r="15" spans="1:11" ht="18" customHeight="1" x14ac:dyDescent="0.15">
      <c r="B15" s="8" t="s">
        <v>4</v>
      </c>
      <c r="C15" s="17" t="e">
        <f>'入力シート Input Sheet'!#REF!</f>
        <v>#REF!</v>
      </c>
      <c r="D15" s="18" t="s">
        <v>11</v>
      </c>
      <c r="F15" s="8"/>
      <c r="G15" s="8"/>
      <c r="H15" s="8"/>
      <c r="I15" s="8"/>
      <c r="J15" s="8"/>
    </row>
    <row r="16" spans="1:11" ht="18" customHeight="1" x14ac:dyDescent="0.15">
      <c r="B16" s="10" t="s">
        <v>16</v>
      </c>
      <c r="C16" s="181" t="str">
        <f>'入力シート Input Sheet'!AA6&amp;"  "&amp;'入力シート Input Sheet'!AB6</f>
        <v>はい/YES  ｲﾝﾀｰﾅｼｮﾅﾙ･ﾚｼﾞﾃﾞﾝｽ/International Residence</v>
      </c>
      <c r="D16" s="181"/>
      <c r="E16" s="181"/>
      <c r="F16" s="181"/>
      <c r="G16" s="181"/>
      <c r="H16" s="181"/>
      <c r="I16" s="181"/>
      <c r="J16" s="21"/>
    </row>
    <row r="17" spans="2:10" ht="18" customHeight="1" x14ac:dyDescent="0.15">
      <c r="B17" s="8" t="s">
        <v>19</v>
      </c>
      <c r="C17" s="184">
        <f>'入力シート Input Sheet'!AD6</f>
        <v>44829</v>
      </c>
      <c r="D17" s="185"/>
      <c r="E17" s="23" t="e">
        <f>'入力シート Input Sheet'!#REF!</f>
        <v>#REF!</v>
      </c>
      <c r="F17" s="19" t="s">
        <v>8</v>
      </c>
      <c r="G17" s="16" t="e">
        <f>'入力シート Input Sheet'!#REF!</f>
        <v>#REF!</v>
      </c>
      <c r="H17" s="23" t="e">
        <f>'入力シート Input Sheet'!#REF!</f>
        <v>#REF!</v>
      </c>
      <c r="I17" s="9"/>
      <c r="J17" s="9"/>
    </row>
    <row r="18" spans="2:10" ht="18" customHeight="1" x14ac:dyDescent="0.15">
      <c r="B18" s="8" t="s">
        <v>18</v>
      </c>
      <c r="C18" s="8" t="s">
        <v>5</v>
      </c>
      <c r="D18" s="12" t="e">
        <f>'入力シート Input Sheet'!#REF!&amp;"号室（洋室シングル)"</f>
        <v>#REF!</v>
      </c>
      <c r="E18" s="8"/>
      <c r="F18" s="8"/>
      <c r="G18" s="8"/>
      <c r="H18" s="8"/>
      <c r="I18" s="8"/>
      <c r="J18" s="8"/>
    </row>
    <row r="19" spans="2:10" ht="18" customHeight="1" x14ac:dyDescent="0.15">
      <c r="B19" s="8" t="s">
        <v>6</v>
      </c>
      <c r="C19" s="11" t="e">
        <f>'入力シート Input Sheet'!#REF!</f>
        <v>#REF!</v>
      </c>
      <c r="D19" s="182" t="e">
        <f>'入力シート Input Sheet'!#REF!</f>
        <v>#REF!</v>
      </c>
      <c r="E19" s="182"/>
      <c r="F19" s="182"/>
      <c r="H19" s="8"/>
      <c r="I19" s="8"/>
      <c r="J19" s="8"/>
    </row>
    <row r="20" spans="2:10" ht="15.75" customHeight="1" x14ac:dyDescent="0.15"/>
    <row r="21" spans="2:10" ht="15.75" customHeight="1" x14ac:dyDescent="0.15">
      <c r="B21" s="7" t="s">
        <v>7</v>
      </c>
    </row>
    <row r="22" spans="2:10" ht="79.5" customHeight="1" x14ac:dyDescent="0.15">
      <c r="B22" s="186" t="s">
        <v>17</v>
      </c>
      <c r="C22" s="186"/>
      <c r="D22" s="186"/>
      <c r="E22" s="186"/>
      <c r="F22" s="186"/>
      <c r="G22" s="186"/>
      <c r="H22" s="186"/>
      <c r="I22" s="186"/>
      <c r="J22" s="14"/>
    </row>
    <row r="24" spans="2:10" ht="30.75" customHeight="1" x14ac:dyDescent="0.15">
      <c r="B24" s="186" t="s">
        <v>12</v>
      </c>
      <c r="C24" s="186"/>
      <c r="D24" s="186"/>
      <c r="E24" s="186"/>
      <c r="F24" s="186"/>
      <c r="G24" s="186"/>
      <c r="H24" s="186"/>
      <c r="I24" s="186"/>
      <c r="J24" s="14"/>
    </row>
    <row r="25" spans="2:10" ht="16.5" customHeight="1" x14ac:dyDescent="0.15"/>
    <row r="26" spans="2:10" ht="48" customHeight="1" x14ac:dyDescent="0.15">
      <c r="B26" s="186" t="s">
        <v>13</v>
      </c>
      <c r="C26" s="186"/>
      <c r="D26" s="186"/>
      <c r="E26" s="186"/>
      <c r="F26" s="186"/>
      <c r="G26" s="186"/>
      <c r="H26" s="186"/>
      <c r="I26" s="186"/>
      <c r="J26" s="14"/>
    </row>
    <row r="28" spans="2:10" ht="72" customHeight="1" x14ac:dyDescent="0.15">
      <c r="B28" s="186" t="s">
        <v>14</v>
      </c>
      <c r="C28" s="186"/>
      <c r="D28" s="186"/>
      <c r="E28" s="186"/>
      <c r="F28" s="186"/>
      <c r="G28" s="186"/>
      <c r="H28" s="186"/>
      <c r="I28" s="186"/>
      <c r="J28" s="14"/>
    </row>
    <row r="29" spans="2:10" ht="15.75" customHeight="1" x14ac:dyDescent="0.15"/>
    <row r="30" spans="2:10" ht="74.25" customHeight="1" x14ac:dyDescent="0.15">
      <c r="B30" s="186" t="s">
        <v>15</v>
      </c>
      <c r="C30" s="186"/>
      <c r="D30" s="186"/>
      <c r="E30" s="186"/>
      <c r="F30" s="186"/>
      <c r="G30" s="186"/>
      <c r="H30" s="186"/>
      <c r="I30" s="186"/>
      <c r="J30" s="14"/>
    </row>
    <row r="31" spans="2:10" x14ac:dyDescent="0.15">
      <c r="B31" s="5"/>
      <c r="C31" s="5"/>
      <c r="D31" s="5"/>
      <c r="E31" s="5"/>
      <c r="F31" s="5"/>
    </row>
    <row r="32" spans="2:10" x14ac:dyDescent="0.15">
      <c r="B32" s="1"/>
      <c r="C32" s="5"/>
      <c r="D32" s="5"/>
      <c r="E32" s="5"/>
      <c r="F32" s="5"/>
    </row>
    <row r="33" spans="2:6" x14ac:dyDescent="0.15">
      <c r="B33" s="1"/>
      <c r="C33" s="5"/>
      <c r="D33" s="5"/>
      <c r="E33" s="5"/>
      <c r="F33" s="5"/>
    </row>
  </sheetData>
  <mergeCells count="12">
    <mergeCell ref="B30:I30"/>
    <mergeCell ref="B28:I28"/>
    <mergeCell ref="B26:I26"/>
    <mergeCell ref="B24:I24"/>
    <mergeCell ref="B22:I22"/>
    <mergeCell ref="G2:I2"/>
    <mergeCell ref="A11:I11"/>
    <mergeCell ref="C16:I16"/>
    <mergeCell ref="D19:F19"/>
    <mergeCell ref="A13:I13"/>
    <mergeCell ref="B4:D4"/>
    <mergeCell ref="C17:D17"/>
  </mergeCells>
  <phoneticPr fontId="1"/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入力シート Input Sheet</vt:lpstr>
      <vt:lpstr>申請書 自動入力 Form Automatic input</vt:lpstr>
      <vt:lpstr>選択リスト List</vt:lpstr>
      <vt:lpstr>許可書シート</vt:lpstr>
      <vt:lpstr>許可書シート!Print_Area</vt:lpstr>
      <vt:lpstr>'申請書 自動入力 Form Automatic input'!Print_Area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pk-houki</dc:creator>
  <cp:lastModifiedBy>ryulife_77</cp:lastModifiedBy>
  <cp:lastPrinted>2022-12-20T08:33:28Z</cp:lastPrinted>
  <dcterms:created xsi:type="dcterms:W3CDTF">2017-03-17T03:33:58Z</dcterms:created>
  <dcterms:modified xsi:type="dcterms:W3CDTF">2023-06-27T05:48:16Z</dcterms:modified>
</cp:coreProperties>
</file>